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sman\Desktop\"/>
    </mc:Choice>
  </mc:AlternateContent>
  <bookViews>
    <workbookView xWindow="0" yWindow="0" windowWidth="28800" windowHeight="11240"/>
  </bookViews>
  <sheets>
    <sheet name="Introduction" sheetId="17" r:id="rId1"/>
    <sheet name="Methodology" sheetId="16" r:id="rId2"/>
    <sheet name="List of Tables" sheetId="2" r:id="rId3"/>
    <sheet name="Tables1to8" sheetId="3" r:id="rId4"/>
    <sheet name="Tables9to22" sheetId="5" r:id="rId5"/>
    <sheet name="Tables23to29" sheetId="6" r:id="rId6"/>
    <sheet name="Tables30to33" sheetId="8" r:id="rId7"/>
    <sheet name="Tables34to35" sheetId="9" r:id="rId8"/>
    <sheet name="Tables36to38" sheetId="11" r:id="rId9"/>
  </sheets>
  <definedNames>
    <definedName name="_Toc442191127" localSheetId="1">Methodology!$A$2</definedName>
    <definedName name="_Toc517883642" localSheetId="6">Tables30to33!#REF!</definedName>
    <definedName name="_Toc521512236" localSheetId="4">Tables9to22!$A$138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2" l="1"/>
  <c r="A6" i="2"/>
  <c r="A5" i="2"/>
  <c r="A19" i="2" l="1"/>
  <c r="A30" i="2" l="1"/>
  <c r="A28" i="2"/>
  <c r="A21" i="2"/>
  <c r="A18" i="2"/>
  <c r="A17" i="2"/>
  <c r="A16" i="2"/>
  <c r="A15" i="2"/>
  <c r="A14" i="2"/>
  <c r="A12" i="2"/>
  <c r="A11" i="2"/>
  <c r="A10" i="2"/>
  <c r="A9" i="2"/>
  <c r="A8" i="2"/>
  <c r="A26" i="2" l="1"/>
  <c r="A25" i="2"/>
  <c r="A24" i="2"/>
  <c r="A23" i="2"/>
  <c r="A22" i="2"/>
  <c r="A38" i="2" l="1"/>
  <c r="A37" i="2"/>
  <c r="A36" i="2"/>
  <c r="A34" i="2"/>
  <c r="A33" i="2"/>
  <c r="A31" i="2"/>
  <c r="A29" i="2"/>
</calcChain>
</file>

<file path=xl/sharedStrings.xml><?xml version="1.0" encoding="utf-8"?>
<sst xmlns="http://schemas.openxmlformats.org/spreadsheetml/2006/main" count="1532" uniqueCount="94">
  <si>
    <t>List of Figures</t>
  </si>
  <si>
    <t>Country</t>
  </si>
  <si>
    <t>Austria</t>
  </si>
  <si>
    <t>Belgium</t>
  </si>
  <si>
    <t>Bulgaria</t>
  </si>
  <si>
    <t>Croatia</t>
  </si>
  <si>
    <t>Cyprus</t>
  </si>
  <si>
    <t>Czech Republic</t>
  </si>
  <si>
    <t>Denmark</t>
  </si>
  <si>
    <t>Estonia</t>
  </si>
  <si>
    <t>Finland</t>
  </si>
  <si>
    <t>France</t>
  </si>
  <si>
    <t>Germany</t>
  </si>
  <si>
    <t>Greece</t>
  </si>
  <si>
    <t>Hungary</t>
  </si>
  <si>
    <t>Ireland</t>
  </si>
  <si>
    <t>Italy</t>
  </si>
  <si>
    <t>Latvia</t>
  </si>
  <si>
    <t>Liechtenstein</t>
  </si>
  <si>
    <t>Lithuania</t>
  </si>
  <si>
    <t>Luxembourg</t>
  </si>
  <si>
    <t>Malta</t>
  </si>
  <si>
    <t>Netherlands</t>
  </si>
  <si>
    <t>Norway</t>
  </si>
  <si>
    <t>Poland</t>
  </si>
  <si>
    <t>Portugal</t>
  </si>
  <si>
    <t>Romania</t>
  </si>
  <si>
    <t>Slovakia</t>
  </si>
  <si>
    <t>Slovenia</t>
  </si>
  <si>
    <t>Spain</t>
  </si>
  <si>
    <t>Sweden</t>
  </si>
  <si>
    <t>EEA average</t>
  </si>
  <si>
    <t>5.1. Analysis of fixed and mobile subscribers:</t>
  </si>
  <si>
    <t>5.2. Volumes of Intra EU communications services:
5.2.1. Volumes of fixed and mobile voices</t>
  </si>
  <si>
    <t>5.2. Volumes of Intra EU communications services:
5.2.2. Volumes of SMS</t>
  </si>
  <si>
    <t>5.3. Revenues of Intra EU communication services:
5.3.1. Revenues of fixed and mobile voices</t>
  </si>
  <si>
    <t>5.3. Revenues of Intra EU communication services:
5.3.2. SMS revenues</t>
  </si>
  <si>
    <t xml:space="preserve">5.4. Consumption patterns (fixed, mobile voice and SMS):
</t>
  </si>
  <si>
    <t>TABLE 1 - Total number of fixed subscribers that used price regulated intra-EEA communications at least once during mentioned period</t>
  </si>
  <si>
    <t>As of 30 Sept 2019</t>
  </si>
  <si>
    <t>As of 31 March 2020</t>
  </si>
  <si>
    <t>TABLE 2 -Total number of mobile subscribers that used price regulated intra-EEA communications at least once during mentioned period</t>
  </si>
  <si>
    <t>TABLE 3 - Total number of fixed subscribers that used alternative tariffs at least once during mentioned period</t>
  </si>
  <si>
    <t>TABLE 4 - Total number of mobile subscribers that used alternative tariffs at least once during mentioned period</t>
  </si>
  <si>
    <t>TABLE 5 - Percentage of fixed subscribers that used intra-EEA communications with regualted price from (vs) total number of active subscribers</t>
  </si>
  <si>
    <t>TABLE 6 - Percentage of mobile subscribers that used intra-EEA communications with regualted price from (vs) total number of active subscribers</t>
  </si>
  <si>
    <t>TABLE 7 - Percentage of fixed subscribers that used intra-EEA communications with alternative tariffs from (vs) total number of active subscribers</t>
  </si>
  <si>
    <t>TABLE 8 - Percentage of mobile subscribers that used intra-EEA communications with alternative tariffs from (vs) total number of active subscribers</t>
  </si>
  <si>
    <t>TABLE 9 - Total volume of fixed retail outgoing intra-EEA voice minutes from price regulated intra-EEA communications</t>
  </si>
  <si>
    <t>1 April 2019 - 30 September 2019</t>
  </si>
  <si>
    <t>1 October 2019 - 31 March 2020</t>
  </si>
  <si>
    <t>TABLE 10 - Total volume of mobile retail outgoing intra-EEA voice minutes from price regulated intra-EEA communications</t>
  </si>
  <si>
    <t>TABLE 11 - Total volume of fixed retail outgoing intra-EEA voice minutes from alternative tariffs</t>
  </si>
  <si>
    <t>TABLE 12 - Total volume of mobile retail outgoing intra-EEA voice minutes from alternative tariffs</t>
  </si>
  <si>
    <t>TABLE 13 - Percentage of fixed intra-EEA minutes from consumers vs total intra-EEA minutes from consumers and business</t>
  </si>
  <si>
    <t>TABLE 14 - Percentage of mobile intra-EEA minutes from consumers vs total intra-EEA minutes from consumers and business</t>
  </si>
  <si>
    <t>TABLE 15 - Percentage of fixed price regulated intra-EEA minutes (vs) total intra-EEA minutes (for consumers only)</t>
  </si>
  <si>
    <t>TABLE 16 - Percentage of mobile price regulated intra-EEA minutes (vs) total intra-EEA minutes (for consumers only)</t>
  </si>
  <si>
    <t>TABLE 17 - Percentage of fixed minutes sent by consumers (vs) total retail minutes (including domestic, intra-EEA and RoW)</t>
  </si>
  <si>
    <t>TABLE 18 - Percentage of mobile minutes sent by consumers (vs) total retail minutes (including domestic, intra-EEA and RoW)</t>
  </si>
  <si>
    <t>TABLE 19 - Total fixed retail outgoing intra-EEA voice minutes from Intra-EEA communications</t>
  </si>
  <si>
    <t>TABLE 20 - Total fixed retail outgoing minutes to the Rest of the World</t>
  </si>
  <si>
    <t>TABLE 21 - Total mobile retail outgoing intra-EEA voice minutes from Intra-EEA communications</t>
  </si>
  <si>
    <t>TABLE 22 - Total mobile retail outgoing minutes to the Rest of the World</t>
  </si>
  <si>
    <t>TABLE 23 - Total volume of retail outgoing SMS messages from price regulated intra-EEA communications</t>
  </si>
  <si>
    <t>TABLE 24 - Total volume of retail outgoing intra-EEA SMS from alternative tariffs</t>
  </si>
  <si>
    <t>TABLE 25 - Percentage of SMS sent by consumers from (vs) total originated intra-EEA SMS (consumers + business)</t>
  </si>
  <si>
    <t>TABLE 26 - Percentage of SMS sent by consumers from (vs) total retail outgoing SMS</t>
  </si>
  <si>
    <t>TABLE 27 -Percentage of price regulated intra-EEA communications (vs) total originated intra-EEA SMS (consumers only)</t>
  </si>
  <si>
    <t>TABLE 28 - Total retail outgoing Intra-EEA SMS messages from Intra-EEA communications</t>
  </si>
  <si>
    <t>TABLE 29 - SMS messages sent to the Rest of the World</t>
  </si>
  <si>
    <t>TABLE 30 - Revenues per fixed min for price regulated intra-EEA calls</t>
  </si>
  <si>
    <t>TABLE 31 - Revenues per mobile min for price regulated intra-EEA calls</t>
  </si>
  <si>
    <t>TABLE 32 - Revenues per fixed min for intra-EEA calls from alternative tariffs</t>
  </si>
  <si>
    <t>TABLE 33 - Revenues per mobile min for intra-EEA calls from alternative tariffs</t>
  </si>
  <si>
    <t>TABLE 34 - Revenues per SMS for price regulated intra-EEA messages</t>
  </si>
  <si>
    <t>TABLE 35 - Revenues per SMS for intra-EEA messages from alternative tariffs</t>
  </si>
  <si>
    <t>TABLE 36 - Average number of fixed Intra-EEA minutes per month per subscriber (consumer)</t>
  </si>
  <si>
    <t>TABLE 37 - Average number of mobile Intra-EEA minutes per month per subscriber (consumer)</t>
  </si>
  <si>
    <t>TABLE 38 - Average number of intra-EEA SMS per month per subscriber (consumer)</t>
  </si>
  <si>
    <t>As of 31 March 2019</t>
  </si>
  <si>
    <t>1 October 2018 - 31 March 2019</t>
  </si>
  <si>
    <t>14680291*</t>
  </si>
  <si>
    <t>16087570*</t>
  </si>
  <si>
    <t>*Higher values for Italy may depend on accounting criteria. All enabled users (using bundles) might be included instead the subset of mobile subscribers that used price regulated intra-EEA communications.</t>
  </si>
  <si>
    <t>Confidential</t>
  </si>
  <si>
    <t>As of 30 Sept 2020</t>
  </si>
  <si>
    <t>As of 31 March 2021</t>
  </si>
  <si>
    <t>1 April 2020 - 30 September 2020</t>
  </si>
  <si>
    <t>1 October 2020 - 31 March 2021</t>
  </si>
  <si>
    <t>As of 30 Sept 2021</t>
  </si>
  <si>
    <t>As of 31 March 2022</t>
  </si>
  <si>
    <t>1 October 2021 - 31 March 2022</t>
  </si>
  <si>
    <t>1 April 2021 - 30 September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</si>
</sst>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
      <scheme val="minor"/>
    </font>
    <font>
      <sz val="11"/>
      <color theme="1"/>
      <name val="Calibri"/>
      <family val="2"/>
      <scheme val="minor"/>
    </font>
    <font>
      <sz val="11"/>
      <color theme="1"/>
      <name val="Calibri"/>
      <family val="2"/>
      <scheme val="minor"/>
    </font>
    <font>
      <sz val="10"/>
      <name val="Arial"/>
      <family val="2"/>
    </font>
    <font>
      <u/>
      <sz val="11"/>
      <color theme="10"/>
      <name val="Calibri"/>
      <family val="2"/>
      <charset val="1"/>
      <scheme val="minor"/>
    </font>
    <font>
      <b/>
      <sz val="11"/>
      <color theme="1"/>
      <name val="Calibri"/>
      <family val="2"/>
      <scheme val="minor"/>
    </font>
    <font>
      <sz val="11"/>
      <color rgb="FF000000"/>
      <name val="Arial"/>
      <family val="2"/>
    </font>
    <font>
      <b/>
      <sz val="11"/>
      <color theme="1"/>
      <name val="Arial"/>
      <family val="2"/>
    </font>
    <font>
      <sz val="11"/>
      <name val="Calibri"/>
      <family val="2"/>
      <charset val="1"/>
      <scheme val="minor"/>
    </font>
    <font>
      <sz val="11"/>
      <color theme="1"/>
      <name val="Calibri"/>
      <family val="2"/>
      <scheme val="minor"/>
    </font>
    <font>
      <b/>
      <sz val="20"/>
      <color theme="1"/>
      <name val="Arial"/>
      <family val="2"/>
    </font>
    <font>
      <b/>
      <u/>
      <sz val="14"/>
      <color theme="1"/>
      <name val="Arial"/>
      <family val="2"/>
    </font>
    <font>
      <b/>
      <sz val="11"/>
      <color theme="0"/>
      <name val="Calibri"/>
      <family val="2"/>
      <scheme val="minor"/>
    </font>
    <font>
      <b/>
      <sz val="11"/>
      <color theme="0"/>
      <name val="Calibri"/>
      <family val="2"/>
      <charset val="1"/>
      <scheme val="minor"/>
    </font>
    <font>
      <u/>
      <sz val="10"/>
      <color indexed="12"/>
      <name val="Arial"/>
      <family val="2"/>
    </font>
    <font>
      <sz val="9"/>
      <color theme="1"/>
      <name val="Calibri"/>
      <family val="2"/>
      <scheme val="minor"/>
    </font>
    <font>
      <sz val="11"/>
      <color theme="1"/>
      <name val="Calibri"/>
      <family val="2"/>
      <charset val="1"/>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3" fillId="0" borderId="0"/>
    <xf numFmtId="0" fontId="4" fillId="0" borderId="0" applyNumberFormat="0" applyFill="0" applyBorder="0" applyAlignment="0" applyProtection="0"/>
    <xf numFmtId="0" fontId="3" fillId="0" borderId="0"/>
    <xf numFmtId="0" fontId="3" fillId="0" borderId="0"/>
    <xf numFmtId="0" fontId="2" fillId="0" borderId="0"/>
    <xf numFmtId="0" fontId="3" fillId="0" borderId="0"/>
    <xf numFmtId="0" fontId="14" fillId="0" borderId="0" applyNumberFormat="0" applyFill="0" applyBorder="0" applyAlignment="0" applyProtection="0">
      <alignment vertical="top"/>
      <protection locked="0"/>
    </xf>
    <xf numFmtId="9" fontId="16" fillId="0" borderId="0" applyFont="0" applyFill="0" applyBorder="0" applyAlignment="0" applyProtection="0"/>
  </cellStyleXfs>
  <cellXfs count="99">
    <xf numFmtId="0" fontId="0" fillId="0" borderId="0" xfId="0"/>
    <xf numFmtId="0" fontId="0" fillId="0" borderId="0" xfId="0" applyAlignment="1">
      <alignment horizontal="center" vertical="center" wrapText="1"/>
    </xf>
    <xf numFmtId="0" fontId="0" fillId="0" borderId="0" xfId="0" applyBorder="1"/>
    <xf numFmtId="2" fontId="0" fillId="0" borderId="0" xfId="0" applyNumberFormat="1" applyBorder="1" applyAlignment="1">
      <alignment horizontal="center"/>
    </xf>
    <xf numFmtId="2" fontId="0" fillId="0" borderId="0" xfId="0" applyNumberFormat="1" applyAlignment="1">
      <alignment horizontal="center" vertical="center" wrapText="1"/>
    </xf>
    <xf numFmtId="0" fontId="6" fillId="0" borderId="0" xfId="0" applyFont="1" applyAlignment="1">
      <alignment vertical="center"/>
    </xf>
    <xf numFmtId="0" fontId="5" fillId="0" borderId="0" xfId="0" applyFont="1"/>
    <xf numFmtId="0" fontId="0" fillId="0" borderId="0" xfId="0" applyAlignment="1">
      <alignment vertical="center" wrapText="1"/>
    </xf>
    <xf numFmtId="0" fontId="0" fillId="0" borderId="0" xfId="0" applyAlignment="1">
      <alignment horizontal="center" vertical="center"/>
    </xf>
    <xf numFmtId="0" fontId="9" fillId="0" borderId="0" xfId="0" applyFont="1"/>
    <xf numFmtId="0" fontId="0" fillId="0" borderId="0" xfId="0"/>
    <xf numFmtId="0" fontId="5" fillId="0" borderId="0" xfId="0" applyFont="1" applyBorder="1"/>
    <xf numFmtId="0" fontId="0" fillId="0" borderId="0" xfId="0"/>
    <xf numFmtId="0" fontId="0" fillId="0" borderId="0" xfId="0" applyProtection="1">
      <protection hidden="1"/>
    </xf>
    <xf numFmtId="0" fontId="0" fillId="0" borderId="0" xfId="0"/>
    <xf numFmtId="0" fontId="0" fillId="0" borderId="0" xfId="0"/>
    <xf numFmtId="0" fontId="0" fillId="0" borderId="0" xfId="0"/>
    <xf numFmtId="2" fontId="0" fillId="3" borderId="1" xfId="0" applyNumberFormat="1" applyFont="1" applyFill="1" applyBorder="1" applyAlignment="1">
      <alignment horizontal="center"/>
    </xf>
    <xf numFmtId="2" fontId="0" fillId="0" borderId="1" xfId="0" applyNumberFormat="1" applyFont="1" applyBorder="1" applyAlignment="1">
      <alignment horizontal="center"/>
    </xf>
    <xf numFmtId="2" fontId="0" fillId="3" borderId="1" xfId="0" applyNumberFormat="1" applyFont="1" applyFill="1" applyBorder="1" applyAlignment="1">
      <alignment horizontal="center" wrapText="1"/>
    </xf>
    <xf numFmtId="2" fontId="0" fillId="3" borderId="2" xfId="0" applyNumberFormat="1" applyFont="1" applyFill="1" applyBorder="1" applyAlignment="1">
      <alignment horizontal="center"/>
    </xf>
    <xf numFmtId="0" fontId="0" fillId="0" borderId="7" xfId="0" applyBorder="1" applyAlignment="1">
      <alignment vertical="center" wrapText="1"/>
    </xf>
    <xf numFmtId="0" fontId="0" fillId="0" borderId="0" xfId="0" applyBorder="1" applyAlignment="1">
      <alignment vertical="center" wrapText="1"/>
    </xf>
    <xf numFmtId="2" fontId="0" fillId="0" borderId="2" xfId="0" applyNumberFormat="1" applyFont="1" applyBorder="1" applyAlignment="1">
      <alignment horizontal="center"/>
    </xf>
    <xf numFmtId="0" fontId="0" fillId="0" borderId="6" xfId="0" applyBorder="1" applyAlignment="1">
      <alignment wrapText="1"/>
    </xf>
    <xf numFmtId="0" fontId="0" fillId="0" borderId="5" xfId="0" applyBorder="1" applyAlignment="1">
      <alignment wrapText="1"/>
    </xf>
    <xf numFmtId="0" fontId="5" fillId="0" borderId="0" xfId="0" applyFont="1" applyBorder="1" applyAlignment="1"/>
    <xf numFmtId="2" fontId="8" fillId="0" borderId="0" xfId="0" applyNumberFormat="1" applyFont="1" applyFill="1" applyBorder="1" applyAlignment="1">
      <alignment horizontal="center"/>
    </xf>
    <xf numFmtId="0" fontId="0" fillId="3" borderId="1" xfId="0" applyFont="1" applyFill="1" applyBorder="1"/>
    <xf numFmtId="0" fontId="0" fillId="0" borderId="1" xfId="0" applyFont="1" applyBorder="1"/>
    <xf numFmtId="0" fontId="0" fillId="0" borderId="0" xfId="0" applyBorder="1" applyAlignment="1"/>
    <xf numFmtId="0" fontId="0" fillId="0" borderId="0" xfId="0" applyBorder="1" applyAlignment="1">
      <alignment wrapText="1"/>
    </xf>
    <xf numFmtId="0" fontId="4" fillId="0" borderId="0" xfId="2" applyProtection="1">
      <protection hidden="1"/>
    </xf>
    <xf numFmtId="2" fontId="4" fillId="0" borderId="0" xfId="2" applyNumberFormat="1" applyProtection="1">
      <protection hidden="1"/>
    </xf>
    <xf numFmtId="0" fontId="0" fillId="0" borderId="0" xfId="0"/>
    <xf numFmtId="0" fontId="13" fillId="2" borderId="1" xfId="0" applyFont="1" applyFill="1" applyBorder="1" applyAlignment="1">
      <alignment horizontal="center"/>
    </xf>
    <xf numFmtId="0" fontId="12" fillId="2" borderId="1" xfId="0" applyFont="1" applyFill="1" applyBorder="1" applyAlignment="1">
      <alignment horizontal="center"/>
    </xf>
    <xf numFmtId="2" fontId="0" fillId="0" borderId="0" xfId="0" applyNumberFormat="1" applyFont="1" applyBorder="1" applyAlignment="1">
      <alignment horizontal="center" wrapText="1"/>
    </xf>
    <xf numFmtId="2" fontId="0" fillId="0" borderId="0" xfId="0" applyNumberFormat="1" applyFont="1" applyBorder="1" applyAlignment="1">
      <alignment horizontal="center"/>
    </xf>
    <xf numFmtId="0" fontId="0" fillId="0" borderId="0" xfId="0" applyFill="1"/>
    <xf numFmtId="0" fontId="0" fillId="0" borderId="0" xfId="0" applyFill="1" applyBorder="1"/>
    <xf numFmtId="0" fontId="12" fillId="2" borderId="1" xfId="0" applyFont="1" applyFill="1" applyBorder="1" applyAlignment="1">
      <alignment horizontal="center"/>
    </xf>
    <xf numFmtId="0" fontId="13" fillId="2" borderId="1" xfId="0" applyFont="1" applyFill="1" applyBorder="1" applyAlignment="1">
      <alignment horizontal="center"/>
    </xf>
    <xf numFmtId="0" fontId="12" fillId="2" borderId="1" xfId="0" applyFont="1" applyFill="1" applyBorder="1" applyAlignment="1">
      <alignment horizontal="center"/>
    </xf>
    <xf numFmtId="0" fontId="12" fillId="2" borderId="1" xfId="0" applyFont="1" applyFill="1" applyBorder="1" applyAlignment="1">
      <alignment horizontal="center"/>
    </xf>
    <xf numFmtId="0" fontId="13" fillId="2" borderId="1" xfId="0" applyFont="1" applyFill="1" applyBorder="1" applyAlignment="1">
      <alignment horizontal="center"/>
    </xf>
    <xf numFmtId="0" fontId="5" fillId="0" borderId="1" xfId="0" applyFont="1" applyBorder="1"/>
    <xf numFmtId="0" fontId="5" fillId="0" borderId="0" xfId="0" applyFont="1" applyFill="1" applyBorder="1"/>
    <xf numFmtId="2" fontId="0" fillId="0" borderId="0" xfId="0" applyNumberFormat="1" applyFont="1" applyFill="1" applyBorder="1" applyAlignment="1">
      <alignment horizontal="center"/>
    </xf>
    <xf numFmtId="2" fontId="0" fillId="0" borderId="0" xfId="0" applyNumberFormat="1" applyBorder="1" applyAlignment="1"/>
    <xf numFmtId="0" fontId="0" fillId="0" borderId="0" xfId="0" applyBorder="1" applyAlignment="1">
      <alignment horizontal="center" vertical="center" wrapText="1"/>
    </xf>
    <xf numFmtId="2" fontId="0" fillId="0" borderId="1" xfId="0" applyNumberFormat="1" applyFont="1" applyBorder="1" applyAlignment="1">
      <alignment horizontal="center" wrapText="1"/>
    </xf>
    <xf numFmtId="2" fontId="0" fillId="0" borderId="1" xfId="0" applyNumberFormat="1" applyFont="1" applyFill="1" applyBorder="1" applyAlignment="1">
      <alignment horizontal="center" wrapText="1"/>
    </xf>
    <xf numFmtId="2" fontId="4" fillId="0" borderId="0" xfId="2" applyNumberFormat="1"/>
    <xf numFmtId="0" fontId="15" fillId="0" borderId="0" xfId="0" applyFont="1" applyBorder="1"/>
    <xf numFmtId="10" fontId="0" fillId="3" borderId="1" xfId="8" applyNumberFormat="1" applyFont="1" applyFill="1" applyBorder="1" applyAlignment="1">
      <alignment horizontal="center"/>
    </xf>
    <xf numFmtId="10" fontId="0" fillId="3" borderId="2" xfId="8" applyNumberFormat="1" applyFont="1" applyFill="1" applyBorder="1" applyAlignment="1">
      <alignment horizontal="center"/>
    </xf>
    <xf numFmtId="10" fontId="0" fillId="0" borderId="1" xfId="8" applyNumberFormat="1" applyFont="1" applyBorder="1" applyAlignment="1">
      <alignment horizontal="center"/>
    </xf>
    <xf numFmtId="10" fontId="0" fillId="0" borderId="2" xfId="8" applyNumberFormat="1" applyFont="1" applyBorder="1" applyAlignment="1">
      <alignment horizontal="center"/>
    </xf>
    <xf numFmtId="10" fontId="0" fillId="3" borderId="1" xfId="8" applyNumberFormat="1" applyFont="1" applyFill="1" applyBorder="1" applyAlignment="1">
      <alignment horizontal="center" wrapText="1"/>
    </xf>
    <xf numFmtId="10" fontId="0" fillId="0" borderId="1" xfId="8" applyNumberFormat="1" applyFont="1" applyBorder="1" applyAlignment="1">
      <alignment horizontal="center" wrapText="1"/>
    </xf>
    <xf numFmtId="10" fontId="0" fillId="0" borderId="1" xfId="8" applyNumberFormat="1" applyFont="1" applyFill="1" applyBorder="1" applyAlignment="1">
      <alignment horizontal="center" wrapText="1"/>
    </xf>
    <xf numFmtId="10" fontId="0" fillId="0" borderId="0" xfId="8" applyNumberFormat="1" applyFont="1"/>
    <xf numFmtId="0" fontId="0" fillId="0" borderId="0" xfId="0" applyBorder="1" applyAlignment="1">
      <alignment wrapText="1"/>
    </xf>
    <xf numFmtId="0" fontId="4" fillId="0" borderId="0" xfId="2" applyProtection="1">
      <protection hidden="1"/>
    </xf>
    <xf numFmtId="0" fontId="7" fillId="0" borderId="0" xfId="0" applyFont="1" applyAlignment="1" applyProtection="1">
      <alignment horizontal="left" vertical="center" wrapText="1"/>
      <protection hidden="1"/>
    </xf>
    <xf numFmtId="2" fontId="4" fillId="0" borderId="0" xfId="2" applyNumberFormat="1"/>
    <xf numFmtId="0" fontId="4" fillId="0" borderId="0" xfId="2"/>
    <xf numFmtId="2" fontId="4" fillId="0" borderId="0" xfId="2" applyNumberFormat="1" applyProtection="1">
      <protection hidden="1"/>
    </xf>
    <xf numFmtId="2" fontId="4" fillId="0" borderId="0" xfId="2" applyNumberFormat="1" applyAlignment="1" applyProtection="1">
      <alignment horizontal="left"/>
      <protection hidden="1"/>
    </xf>
    <xf numFmtId="0" fontId="4" fillId="0" borderId="0" xfId="2" applyAlignment="1" applyProtection="1">
      <alignment horizontal="left"/>
      <protection hidden="1"/>
    </xf>
    <xf numFmtId="2" fontId="4" fillId="0" borderId="0" xfId="2" applyNumberFormat="1" applyBorder="1" applyProtection="1">
      <protection hidden="1"/>
    </xf>
    <xf numFmtId="0" fontId="0" fillId="0" borderId="0" xfId="0" applyProtection="1">
      <protection hidden="1"/>
    </xf>
    <xf numFmtId="0" fontId="11" fillId="0" borderId="0" xfId="0" applyFont="1" applyProtection="1">
      <protection hidden="1"/>
    </xf>
    <xf numFmtId="0" fontId="4" fillId="0" borderId="0" xfId="2" quotePrefix="1" applyProtection="1">
      <protection hidden="1"/>
    </xf>
    <xf numFmtId="0" fontId="7" fillId="0" borderId="0" xfId="0" applyFont="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0" fillId="0" borderId="0" xfId="0" applyFont="1" applyAlignment="1">
      <alignment horizontal="left" vertical="center" wrapText="1"/>
    </xf>
    <xf numFmtId="2" fontId="0" fillId="0" borderId="2" xfId="0" applyNumberFormat="1" applyBorder="1" applyAlignment="1">
      <alignment horizontal="center" vertical="center"/>
    </xf>
    <xf numFmtId="2" fontId="0" fillId="0" borderId="3" xfId="0" applyNumberFormat="1" applyBorder="1" applyAlignment="1">
      <alignment horizontal="center" vertical="center"/>
    </xf>
    <xf numFmtId="2" fontId="0" fillId="0" borderId="4" xfId="0" applyNumberFormat="1" applyBorder="1" applyAlignment="1">
      <alignment horizontal="center" vertical="center"/>
    </xf>
    <xf numFmtId="2" fontId="0" fillId="0" borderId="1" xfId="0" applyNumberFormat="1" applyBorder="1" applyAlignment="1">
      <alignment horizontal="center" vertical="center" wrapText="1"/>
    </xf>
    <xf numFmtId="0" fontId="10" fillId="0" borderId="0" xfId="0" applyFont="1" applyAlignment="1" applyProtection="1">
      <alignment horizontal="left" vertical="center" wrapText="1"/>
      <protection hidden="1"/>
    </xf>
    <xf numFmtId="2" fontId="0" fillId="0" borderId="2" xfId="0" applyNumberFormat="1" applyBorder="1" applyAlignment="1">
      <alignment horizontal="center" vertical="center" wrapText="1"/>
    </xf>
    <xf numFmtId="2" fontId="0" fillId="0" borderId="3" xfId="0" applyNumberFormat="1" applyBorder="1" applyAlignment="1">
      <alignment horizontal="center" vertical="center" wrapText="1"/>
    </xf>
    <xf numFmtId="2" fontId="0" fillId="0" borderId="4" xfId="0" applyNumberForma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9"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2" fontId="9" fillId="0" borderId="4" xfId="0" applyNumberFormat="1" applyFont="1" applyBorder="1" applyAlignment="1">
      <alignment horizontal="center" vertical="center" wrapText="1"/>
    </xf>
    <xf numFmtId="0" fontId="1" fillId="0" borderId="1" xfId="0" applyFont="1" applyBorder="1" applyAlignment="1">
      <alignment horizontal="center" vertical="center"/>
    </xf>
    <xf numFmtId="0" fontId="9" fillId="0" borderId="1" xfId="0" applyFont="1" applyBorder="1" applyAlignment="1">
      <alignment horizontal="center" vertical="center"/>
    </xf>
  </cellXfs>
  <cellStyles count="9">
    <cellStyle name="%" xfId="1"/>
    <cellStyle name="Hyperlink" xfId="2" builtinId="8"/>
    <cellStyle name="Hyperlink 2" xfId="7"/>
    <cellStyle name="Normal" xfId="0" builtinId="0"/>
    <cellStyle name="Normal 102" xfId="4"/>
    <cellStyle name="Normal 2" xfId="5"/>
    <cellStyle name="Normal 36" xfId="3"/>
    <cellStyle name="Normal 36 2" xfId="6"/>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28574</xdr:colOff>
      <xdr:row>0</xdr:row>
      <xdr:rowOff>28574</xdr:rowOff>
    </xdr:from>
    <xdr:to>
      <xdr:col>14</xdr:col>
      <xdr:colOff>88899</xdr:colOff>
      <xdr:row>42</xdr:row>
      <xdr:rowOff>31749</xdr:rowOff>
    </xdr:to>
    <xdr:sp macro="" textlink="">
      <xdr:nvSpPr>
        <xdr:cNvPr id="2" name="TextBox 1"/>
        <xdr:cNvSpPr txBox="1"/>
      </xdr:nvSpPr>
      <xdr:spPr>
        <a:xfrm>
          <a:off x="28574" y="28574"/>
          <a:ext cx="8594725" cy="77374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Report presents the results of the 3</a:t>
          </a:r>
          <a:r>
            <a:rPr lang="en-GB" sz="1100" baseline="30000">
              <a:solidFill>
                <a:schemeClr val="dk1"/>
              </a:solidFill>
              <a:effectLst/>
              <a:latin typeface="+mn-lt"/>
              <a:ea typeface="+mn-ea"/>
              <a:cs typeface="+mn-cs"/>
            </a:rPr>
            <a:t>rd</a:t>
          </a:r>
          <a:r>
            <a:rPr lang="en-GB" sz="1100">
              <a:solidFill>
                <a:schemeClr val="dk1"/>
              </a:solidFill>
              <a:effectLst/>
              <a:latin typeface="+mn-lt"/>
              <a:ea typeface="+mn-ea"/>
              <a:cs typeface="+mn-cs"/>
            </a:rPr>
            <a:t> data collection on Intra-EU communications by BEREC that took place after the implementation of the Regulation. BEREC has also collected data for a six-month period (1 October 2018 – 31 March 2019) before the implementation of the Regulation. For comparability reasons, some figures in this Report include also data from operators during period 1 October 2018 – 31 March 2019.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The Report covers the period 1 April 2021 – 31 March 2022, split by two periods: 1 April 2021 to 30 September 2021 and 1 October 2021 to 31 March 2022 (corresponding to the 2</a:t>
          </a:r>
          <a:r>
            <a:rPr lang="en-GB" sz="1100" baseline="30000">
              <a:solidFill>
                <a:schemeClr val="dk1"/>
              </a:solidFill>
              <a:effectLst/>
              <a:latin typeface="+mn-lt"/>
              <a:ea typeface="+mn-ea"/>
              <a:cs typeface="+mn-cs"/>
            </a:rPr>
            <a:t>nd</a:t>
          </a:r>
          <a:r>
            <a:rPr lang="en-GB" sz="1100">
              <a:solidFill>
                <a:schemeClr val="dk1"/>
              </a:solidFill>
              <a:effectLst/>
              <a:latin typeface="+mn-lt"/>
              <a:ea typeface="+mn-ea"/>
              <a:cs typeface="+mn-cs"/>
            </a:rPr>
            <a:t>, 3</a:t>
          </a:r>
          <a:r>
            <a:rPr lang="en-GB" sz="1100" baseline="30000">
              <a:solidFill>
                <a:schemeClr val="dk1"/>
              </a:solidFill>
              <a:effectLst/>
              <a:latin typeface="+mn-lt"/>
              <a:ea typeface="+mn-ea"/>
              <a:cs typeface="+mn-cs"/>
            </a:rPr>
            <a:t>rd</a:t>
          </a:r>
          <a:r>
            <a:rPr lang="en-GB" sz="1100">
              <a:solidFill>
                <a:schemeClr val="dk1"/>
              </a:solidFill>
              <a:effectLst/>
              <a:latin typeface="+mn-lt"/>
              <a:ea typeface="+mn-ea"/>
              <a:cs typeface="+mn-cs"/>
            </a:rPr>
            <a:t> and 4</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quarters of 2021 and the 1</a:t>
          </a:r>
          <a:r>
            <a:rPr lang="en-GB" sz="1100" baseline="30000">
              <a:solidFill>
                <a:schemeClr val="dk1"/>
              </a:solidFill>
              <a:effectLst/>
              <a:latin typeface="+mn-lt"/>
              <a:ea typeface="+mn-ea"/>
              <a:cs typeface="+mn-cs"/>
            </a:rPr>
            <a:t>st</a:t>
          </a:r>
          <a:r>
            <a:rPr lang="en-GB" sz="1100">
              <a:solidFill>
                <a:schemeClr val="dk1"/>
              </a:solidFill>
              <a:effectLst/>
              <a:latin typeface="+mn-lt"/>
              <a:ea typeface="+mn-ea"/>
              <a:cs typeface="+mn-cs"/>
            </a:rPr>
            <a:t> quarter of 2022. The figures presented in this report are based on data collected from national regulatory authorities (NRAs) on Intra-EU communications. The figures contained in this Report present information on traffic, revenues, consumption, etc. in regards to Intra-EU services. Similarly to the periodic International Roaming Benchmark Report, all of the data collected during data collection round is included in the accompanying .xls file and published on the BEREC website.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applicable regulatory framework for this data collection is on intra-EU communications carried out under Regulation (EU) of the European Parliament and of the Council, of 25 November 2015, as amended by Regulation 2018/1971</a:t>
          </a:r>
          <a:r>
            <a:rPr lang="en-GB" sz="1100" baseline="30000">
              <a:solidFill>
                <a:schemeClr val="dk1"/>
              </a:solidFill>
              <a:effectLst/>
              <a:latin typeface="+mn-lt"/>
              <a:ea typeface="+mn-ea"/>
              <a:cs typeface="+mn-cs"/>
            </a:rPr>
            <a:t>1</a:t>
          </a:r>
          <a:r>
            <a:rPr lang="en-GB" sz="1100">
              <a:solidFill>
                <a:schemeClr val="dk1"/>
              </a:solidFill>
              <a:effectLst/>
              <a:latin typeface="+mn-lt"/>
              <a:ea typeface="+mn-ea"/>
              <a:cs typeface="+mn-cs"/>
            </a:rPr>
            <a:t>, of the European Parliament and of the Council, of 11 December 2018, which includes new requirements for monitoring the price developments of regulated intra-EU communication services.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order to assess the competitive developments in the Union-wide Intra-EU communications markets, BEREC has been tasked with regularly collecting data from national regulatory authorities on the development of retail charges for regulated Intra-EU communication services.</a:t>
          </a:r>
        </a:p>
        <a:p>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BEREC coordinates this process of data collection by pursuing the following objectives:</a:t>
          </a:r>
          <a:endParaRPr lang="en-US" sz="1100">
            <a:solidFill>
              <a:schemeClr val="dk1"/>
            </a:solidFill>
            <a:effectLst/>
            <a:latin typeface="+mn-lt"/>
            <a:ea typeface="+mn-ea"/>
            <a:cs typeface="+mn-cs"/>
          </a:endParaRPr>
        </a:p>
        <a:p>
          <a:pPr marL="171450" marR="0" lvl="0" indent="-171450" algn="l" defTabSz="914400" eaLnBrk="1" fontAlgn="auto" latinLnBrk="0" hangingPunct="1">
            <a:lnSpc>
              <a:spcPct val="100000"/>
            </a:lnSpc>
            <a:spcBef>
              <a:spcPts val="600"/>
            </a:spcBef>
            <a:spcAft>
              <a:spcPts val="600"/>
            </a:spcAft>
            <a:buClrTx/>
            <a:buSzTx/>
            <a:buFont typeface="Arial" panose="020B0604020202020204" pitchFamily="34" charset="0"/>
            <a:buChar char="•"/>
            <a:tabLst/>
            <a:defRPr/>
          </a:pPr>
          <a:r>
            <a:rPr lang="en-GB" sz="1100">
              <a:solidFill>
                <a:schemeClr val="dk1"/>
              </a:solidFill>
              <a:effectLst/>
              <a:latin typeface="+mn-lt"/>
              <a:ea typeface="+mn-ea"/>
              <a:cs typeface="+mn-cs"/>
            </a:rPr>
            <a:t>simplifying the process not only for NRAs, as BEREC acts as a central point for the data collection, but also for the European Commission (EC), as the data is received from a single source and follows a uniform data processing;</a:t>
          </a:r>
        </a:p>
        <a:p>
          <a:pPr marL="171450" marR="0" lvl="0" indent="-171450" algn="l" defTabSz="914400" eaLnBrk="1" fontAlgn="auto" latinLnBrk="0" hangingPunct="1">
            <a:lnSpc>
              <a:spcPct val="100000"/>
            </a:lnSpc>
            <a:spcBef>
              <a:spcPts val="600"/>
            </a:spcBef>
            <a:spcAft>
              <a:spcPts val="600"/>
            </a:spcAft>
            <a:buClrTx/>
            <a:buSzTx/>
            <a:buFont typeface="Arial" panose="020B0604020202020204" pitchFamily="34" charset="0"/>
            <a:buChar char="•"/>
            <a:tabLst/>
            <a:defRPr/>
          </a:pPr>
          <a:r>
            <a:rPr lang="en-GB" sz="1100">
              <a:solidFill>
                <a:schemeClr val="dk1"/>
              </a:solidFill>
              <a:effectLst/>
              <a:latin typeface="+mn-lt"/>
              <a:ea typeface="+mn-ea"/>
              <a:cs typeface="+mn-cs"/>
            </a:rPr>
            <a:t>coordinating the procedures of individual NRAs, as a single and commonly agreed upon, a data collection model is used for the process, and it is synchronised and based on the same collection periods. BEREC consults the market players and the European Commission before finalising the data collection templates;</a:t>
          </a:r>
        </a:p>
        <a:p>
          <a:pPr marL="171450" marR="0" lvl="0" indent="-171450" algn="l" defTabSz="914400" eaLnBrk="1" fontAlgn="auto" latinLnBrk="0" hangingPunct="1">
            <a:lnSpc>
              <a:spcPct val="100000"/>
            </a:lnSpc>
            <a:spcBef>
              <a:spcPts val="600"/>
            </a:spcBef>
            <a:spcAft>
              <a:spcPts val="600"/>
            </a:spcAft>
            <a:buClrTx/>
            <a:buSzTx/>
            <a:buFont typeface="Arial" panose="020B0604020202020204" pitchFamily="34" charset="0"/>
            <a:buChar char="•"/>
            <a:tabLst/>
            <a:defRPr/>
          </a:pPr>
          <a:r>
            <a:rPr lang="en-GB" sz="1100">
              <a:solidFill>
                <a:schemeClr val="dk1"/>
              </a:solidFill>
              <a:effectLst/>
              <a:latin typeface="+mn-lt"/>
              <a:ea typeface="+mn-ea"/>
              <a:cs typeface="+mn-cs"/>
            </a:rPr>
            <a:t>providing, as far as possible, a common response to the different questions posed during the collection process by operators and NRAs, as BEREC serves as the forum where these questions are commonly debated and addressed.</a:t>
          </a:r>
          <a:endParaRPr lang="en-US">
            <a:effectLst/>
          </a:endParaRPr>
        </a:p>
        <a:p>
          <a:pPr marL="171450" lvl="0" indent="-171450" algn="l">
            <a:buFont typeface="Arial" panose="020B0604020202020204" pitchFamily="34" charset="0"/>
            <a:buChar char="•"/>
          </a:pPr>
          <a:endParaRPr lang="en-GB" sz="1100">
            <a:solidFill>
              <a:schemeClr val="dk1"/>
            </a:solidFill>
            <a:effectLst/>
            <a:latin typeface="+mn-lt"/>
            <a:ea typeface="+mn-ea"/>
            <a:cs typeface="+mn-cs"/>
          </a:endParaRPr>
        </a:p>
        <a:p>
          <a:pPr marL="0" lvl="0" indent="0" algn="l">
            <a:buFont typeface="Arial" panose="020B0604020202020204" pitchFamily="34" charset="0"/>
            <a:buNone/>
          </a:pPr>
          <a:r>
            <a:rPr lang="en-GB" sz="900" baseline="30000">
              <a:solidFill>
                <a:schemeClr val="dk1"/>
              </a:solidFill>
              <a:effectLst/>
              <a:latin typeface="+mn-lt"/>
              <a:ea typeface="+mn-ea"/>
              <a:cs typeface="+mn-cs"/>
            </a:rPr>
            <a:t>1</a:t>
          </a:r>
          <a:r>
            <a:rPr lang="en-GB" sz="900">
              <a:solidFill>
                <a:schemeClr val="dk1"/>
              </a:solidFill>
              <a:effectLst/>
              <a:latin typeface="+mn-lt"/>
              <a:ea typeface="+mn-ea"/>
              <a:cs typeface="+mn-cs"/>
            </a:rPr>
            <a:t> Regulation (EU) 2018/1971 of the European Parliament and of the Council of 11 December 2018 https://eur-lex.europa.eu/legal-content/EN/TXT/PDF/?uri=CELEX:32018R1971&amp;from=EN.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0</xdr:row>
      <xdr:rowOff>19049</xdr:rowOff>
    </xdr:from>
    <xdr:to>
      <xdr:col>17</xdr:col>
      <xdr:colOff>9526</xdr:colOff>
      <xdr:row>39</xdr:row>
      <xdr:rowOff>165100</xdr:rowOff>
    </xdr:to>
    <xdr:sp macro="" textlink="">
      <xdr:nvSpPr>
        <xdr:cNvPr id="3" name="TextBox 2"/>
        <xdr:cNvSpPr txBox="1"/>
      </xdr:nvSpPr>
      <xdr:spPr>
        <a:xfrm>
          <a:off x="28576" y="19049"/>
          <a:ext cx="10344150" cy="936625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methodology used by operators for some of the data requested in the questionnaire can differ between countries for a number of reasons. Particularly relevant are the following reasons:</a:t>
          </a:r>
          <a:endParaRPr lang="en-US" sz="1100">
            <a:solidFill>
              <a:schemeClr val="dk1"/>
            </a:solidFill>
            <a:effectLst/>
            <a:latin typeface="+mn-lt"/>
            <a:ea typeface="+mn-ea"/>
            <a:cs typeface="+mn-cs"/>
          </a:endParaRPr>
        </a:p>
        <a:p>
          <a:pPr marL="171450" marR="0" lvl="0" indent="-171450" algn="l" defTabSz="914400" eaLnBrk="1" fontAlgn="auto" latinLnBrk="0" hangingPunct="1">
            <a:lnSpc>
              <a:spcPct val="100000"/>
            </a:lnSpc>
            <a:spcBef>
              <a:spcPts val="600"/>
            </a:spcBef>
            <a:spcAft>
              <a:spcPts val="600"/>
            </a:spcAft>
            <a:buClrTx/>
            <a:buSzTx/>
            <a:buFont typeface="Arial" panose="020B0604020202020204" pitchFamily="34" charset="0"/>
            <a:buChar char="•"/>
            <a:tabLst/>
            <a:defRPr/>
          </a:pPr>
          <a:r>
            <a:rPr lang="en-GB" sz="1100">
              <a:solidFill>
                <a:schemeClr val="dk1"/>
              </a:solidFill>
              <a:effectLst/>
              <a:latin typeface="+mn-lt"/>
              <a:ea typeface="+mn-ea"/>
              <a:cs typeface="+mn-cs"/>
            </a:rPr>
            <a:t>Differences in the methods used by operators to allocate volumes for the different international communication services (comparability of data between different regulated and alternative tariffs is affected by a number of reporting criteria);</a:t>
          </a: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171450" marR="0" lvl="0" indent="-171450" algn="l" defTabSz="914400" eaLnBrk="1" fontAlgn="auto" latinLnBrk="0" hangingPunct="1">
            <a:lnSpc>
              <a:spcPct val="100000"/>
            </a:lnSpc>
            <a:spcBef>
              <a:spcPts val="600"/>
            </a:spcBef>
            <a:spcAft>
              <a:spcPts val="600"/>
            </a:spcAft>
            <a:buClrTx/>
            <a:buSzTx/>
            <a:buFont typeface="Arial" panose="020B0604020202020204" pitchFamily="34" charset="0"/>
            <a:buChar char="•"/>
            <a:tabLst/>
            <a:defRPr/>
          </a:pPr>
          <a:r>
            <a:rPr lang="en-GB" sz="1100">
              <a:solidFill>
                <a:schemeClr val="dk1"/>
              </a:solidFill>
              <a:effectLst/>
              <a:latin typeface="+mn-lt"/>
              <a:ea typeface="+mn-ea"/>
              <a:cs typeface="+mn-cs"/>
            </a:rPr>
            <a:t>Difficulties in estimating the actual revenues for the international communication services (with regulated tariffs and alternative pricing policies). Besides, these revenues only relate to the metered international communications part of tariff plans. Therefore, the figures reported do not consider the revenues relative to the bundles that include in their price an allowance of international intra-EU communications.</a:t>
          </a:r>
          <a:endParaRPr lang="en-US" sz="11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Considering the aforementioned difficulties in obtaining reliable and comparable data, for some indicators, there is a limited number of countries which have opted for not supplying the data relative to indicators in questionnaire. This is not at all unusual for a comprehensive data collection of this type. In most cases, the NRA was able to work with each company to resolve or alleviate the problem. In other cases, where system upgrades are necessary to comply with the new format of the data collection, the operator was asked to provide the best possible estimate currently available and to complete upgrades in time to provide high quality data for the next data collection. Some NRAs expressed major data quality challenges at the national operators’ level as well as the use of different reporting systems by operators.</a:t>
          </a:r>
        </a:p>
        <a:p>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For ease of comparison, the Euro is used throughout this Report. Within the EEA, currency fluctuations between the Euro and other national currencies are likely to have affected the average prices reported for EEA countries outside the Euro zone.</a:t>
          </a:r>
        </a:p>
        <a:p>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All retail prices included in the charts exclude VAT. They are an average of prices paid by postpaid and prepaid tariff plan customers. All averages are based on billed minutes of voice calls or billed SMS, unless expressly stated otherwise.</a:t>
          </a:r>
        </a:p>
        <a:p>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The Intra-EU communications Regulation also applies to the EEA EFTA States Norway, Iceland and Liechtenstein. For calls and SMS originating in Norway, Iceland and Liechtenstein the rules are applicable from the date they are incorporated in the EEA agreement and this Report includes indicators from Norway and Liechtenstein</a:t>
          </a:r>
          <a:endParaRPr lang="en-GB" sz="14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Q14"/>
  <sheetViews>
    <sheetView showGridLines="0" tabSelected="1" workbookViewId="0">
      <selection activeCell="R8" sqref="R8"/>
    </sheetView>
  </sheetViews>
  <sheetFormatPr defaultRowHeight="14.5" x14ac:dyDescent="0.35"/>
  <sheetData>
    <row r="14" spans="17:17" x14ac:dyDescent="0.35">
      <c r="Q14" s="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W9"/>
  <sheetViews>
    <sheetView showGridLines="0" workbookViewId="0">
      <selection activeCell="S6" sqref="S6"/>
    </sheetView>
  </sheetViews>
  <sheetFormatPr defaultRowHeight="14.5" x14ac:dyDescent="0.35"/>
  <sheetData>
    <row r="1" spans="1:23" x14ac:dyDescent="0.35">
      <c r="A1" s="6"/>
    </row>
    <row r="2" spans="1:23" ht="15.75" customHeight="1" x14ac:dyDescent="0.35">
      <c r="A2" s="7"/>
      <c r="B2" s="7"/>
      <c r="C2" s="7"/>
      <c r="D2" s="7"/>
      <c r="E2" s="7"/>
      <c r="F2" s="7"/>
      <c r="G2" s="7"/>
      <c r="H2" s="7"/>
      <c r="I2" s="7"/>
      <c r="J2" s="7"/>
      <c r="K2" s="7"/>
      <c r="L2" s="7"/>
      <c r="M2" s="7"/>
      <c r="N2" s="7"/>
      <c r="O2" s="7"/>
      <c r="P2" s="7"/>
      <c r="Q2" s="7"/>
      <c r="R2" s="7"/>
      <c r="S2" s="7"/>
      <c r="T2" s="7"/>
      <c r="U2" s="7"/>
      <c r="V2" s="7"/>
      <c r="W2" s="7"/>
    </row>
    <row r="3" spans="1:23" ht="174" customHeight="1" x14ac:dyDescent="0.35">
      <c r="A3" s="63"/>
      <c r="B3" s="63"/>
      <c r="C3" s="63"/>
      <c r="D3" s="63"/>
      <c r="E3" s="63"/>
      <c r="F3" s="63"/>
      <c r="G3" s="63"/>
      <c r="H3" s="63"/>
      <c r="I3" s="63"/>
      <c r="J3" s="63"/>
      <c r="K3" s="63"/>
      <c r="L3" s="63"/>
      <c r="M3" s="63"/>
      <c r="N3" s="63"/>
      <c r="O3" s="63"/>
      <c r="P3" s="63"/>
      <c r="Q3" s="63"/>
      <c r="R3" s="63"/>
    </row>
    <row r="9" spans="1:23" x14ac:dyDescent="0.35">
      <c r="F9" s="2"/>
    </row>
  </sheetData>
  <sheetProtection algorithmName="SHA-512" hashValue="bPcK3Sb1+LII6+Q8snOfgc8vP0lLw+WeuUbAakabKv8ETIJp4Dh9RbJW0AvP59trrhFaBo+7N3ecPW4Am5pcIg==" saltValue="wdXOodH+DwaJaMvvB/QKxQ==" spinCount="100000" sheet="1" objects="1" scenarios="1"/>
  <mergeCells count="1">
    <mergeCell ref="A3:R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91"/>
  <sheetViews>
    <sheetView showGridLines="0" workbookViewId="0">
      <selection activeCell="A16" sqref="A16:P16"/>
    </sheetView>
  </sheetViews>
  <sheetFormatPr defaultRowHeight="14.5" x14ac:dyDescent="0.35"/>
  <cols>
    <col min="1" max="1" width="15.26953125" customWidth="1"/>
  </cols>
  <sheetData>
    <row r="1" spans="1:16" x14ac:dyDescent="0.35">
      <c r="A1" s="72"/>
      <c r="B1" s="72"/>
      <c r="C1" s="72"/>
      <c r="D1" s="72"/>
      <c r="E1" s="72"/>
      <c r="F1" s="72"/>
      <c r="G1" s="72"/>
      <c r="H1" s="72"/>
      <c r="I1" s="72"/>
      <c r="J1" s="72"/>
      <c r="K1" s="72"/>
      <c r="L1" s="72"/>
      <c r="M1" s="72"/>
      <c r="N1" s="72"/>
      <c r="O1" s="72"/>
      <c r="P1" s="72"/>
    </row>
    <row r="2" spans="1:16" ht="18" x14ac:dyDescent="0.4">
      <c r="A2" s="73" t="s">
        <v>0</v>
      </c>
      <c r="B2" s="73"/>
      <c r="C2" s="73"/>
      <c r="D2" s="73"/>
      <c r="E2" s="73"/>
      <c r="F2" s="73"/>
      <c r="G2" s="73"/>
      <c r="H2" s="73"/>
      <c r="I2" s="73"/>
      <c r="J2" s="73"/>
      <c r="K2" s="73"/>
      <c r="L2" s="73"/>
      <c r="M2" s="73"/>
      <c r="N2" s="73"/>
      <c r="O2" s="73"/>
      <c r="P2" s="73"/>
    </row>
    <row r="3" spans="1:16" x14ac:dyDescent="0.35">
      <c r="A3" s="53"/>
      <c r="B3" s="13"/>
      <c r="C3" s="13"/>
      <c r="D3" s="13"/>
      <c r="E3" s="13"/>
      <c r="F3" s="13"/>
      <c r="G3" s="13"/>
      <c r="H3" s="13"/>
      <c r="I3" s="13"/>
      <c r="J3" s="13"/>
      <c r="K3" s="13"/>
      <c r="L3" s="13"/>
      <c r="M3" s="13"/>
      <c r="N3" s="13"/>
      <c r="O3" s="13"/>
      <c r="P3" s="13"/>
    </row>
    <row r="4" spans="1:16" ht="33" customHeight="1" x14ac:dyDescent="0.35">
      <c r="A4" s="65" t="s">
        <v>32</v>
      </c>
      <c r="B4" s="65"/>
      <c r="C4" s="65"/>
      <c r="D4" s="65"/>
      <c r="E4" s="65"/>
      <c r="F4" s="65"/>
      <c r="G4" s="65"/>
      <c r="H4" s="65"/>
      <c r="I4" s="65"/>
      <c r="J4" s="65"/>
      <c r="K4" s="65"/>
      <c r="L4" s="65"/>
      <c r="M4" s="65"/>
      <c r="N4" s="65"/>
      <c r="O4" s="65"/>
      <c r="P4" s="65"/>
    </row>
    <row r="5" spans="1:16" x14ac:dyDescent="0.35">
      <c r="A5" s="66" t="str">
        <f>Tables1to8!A4</f>
        <v>TABLE 1 - Total number of fixed subscribers that used price regulated intra-EEA communications at least once during mentioned period</v>
      </c>
      <c r="B5" s="67"/>
      <c r="C5" s="67"/>
      <c r="D5" s="67"/>
      <c r="E5" s="67"/>
      <c r="F5" s="67"/>
      <c r="G5" s="67"/>
      <c r="H5" s="67"/>
      <c r="I5" s="67"/>
      <c r="J5" s="67"/>
      <c r="K5" s="67"/>
      <c r="L5" s="67"/>
      <c r="M5" s="67"/>
      <c r="N5" s="67"/>
      <c r="O5" s="67"/>
      <c r="P5" s="67"/>
    </row>
    <row r="6" spans="1:16" x14ac:dyDescent="0.35">
      <c r="A6" s="68" t="str">
        <f>Tables1to8!A38</f>
        <v>TABLE 2 -Total number of mobile subscribers that used price regulated intra-EEA communications at least once during mentioned period</v>
      </c>
      <c r="B6" s="64"/>
      <c r="C6" s="64"/>
      <c r="D6" s="64"/>
      <c r="E6" s="64"/>
      <c r="F6" s="64"/>
      <c r="G6" s="64"/>
      <c r="H6" s="64"/>
      <c r="I6" s="64"/>
      <c r="J6" s="64"/>
      <c r="K6" s="64"/>
      <c r="L6" s="64"/>
      <c r="M6" s="64"/>
      <c r="N6" s="64"/>
      <c r="O6" s="64"/>
      <c r="P6" s="64"/>
    </row>
    <row r="7" spans="1:16" x14ac:dyDescent="0.35">
      <c r="A7" s="64" t="str">
        <f>Tables1to8!A72</f>
        <v>TABLE 3 - Total number of fixed subscribers that used alternative tariffs at least once during mentioned period</v>
      </c>
      <c r="B7" s="64"/>
      <c r="C7" s="64"/>
      <c r="D7" s="64"/>
      <c r="E7" s="64"/>
      <c r="F7" s="64"/>
      <c r="G7" s="64"/>
      <c r="H7" s="64"/>
      <c r="I7" s="64"/>
      <c r="J7" s="64"/>
      <c r="K7" s="64"/>
      <c r="L7" s="64"/>
      <c r="M7" s="64"/>
      <c r="N7" s="64"/>
      <c r="O7" s="64"/>
      <c r="P7" s="64"/>
    </row>
    <row r="8" spans="1:16" x14ac:dyDescent="0.35">
      <c r="A8" s="64" t="str">
        <f>Tables1to8!A106:E106</f>
        <v>TABLE 4 - Total number of mobile subscribers that used alternative tariffs at least once during mentioned period</v>
      </c>
      <c r="B8" s="64"/>
      <c r="C8" s="64"/>
      <c r="D8" s="64"/>
      <c r="E8" s="64"/>
      <c r="F8" s="64"/>
      <c r="G8" s="64"/>
      <c r="H8" s="64"/>
      <c r="I8" s="64"/>
      <c r="J8" s="64"/>
      <c r="K8" s="64"/>
      <c r="L8" s="64"/>
      <c r="M8" s="64"/>
      <c r="N8" s="64"/>
      <c r="O8" s="64"/>
      <c r="P8" s="64"/>
    </row>
    <row r="9" spans="1:16" x14ac:dyDescent="0.35">
      <c r="A9" s="64" t="str">
        <f>Tables1to8!A140:E140</f>
        <v>TABLE 5 - Percentage of fixed subscribers that used intra-EEA communications with regualted price from (vs) total number of active subscribers</v>
      </c>
      <c r="B9" s="64"/>
      <c r="C9" s="64"/>
      <c r="D9" s="64"/>
      <c r="E9" s="64"/>
      <c r="F9" s="64"/>
      <c r="G9" s="64"/>
      <c r="H9" s="64"/>
      <c r="I9" s="64"/>
      <c r="J9" s="64"/>
      <c r="K9" s="64"/>
      <c r="L9" s="64"/>
      <c r="M9" s="64"/>
      <c r="N9" s="64"/>
      <c r="O9" s="64"/>
      <c r="P9" s="64"/>
    </row>
    <row r="10" spans="1:16" x14ac:dyDescent="0.35">
      <c r="A10" s="64" t="str">
        <f>Tables1to8!A174:E174</f>
        <v>TABLE 6 - Percentage of mobile subscribers that used intra-EEA communications with regualted price from (vs) total number of active subscribers</v>
      </c>
      <c r="B10" s="64"/>
      <c r="C10" s="64"/>
      <c r="D10" s="64"/>
      <c r="E10" s="64"/>
      <c r="F10" s="64"/>
      <c r="G10" s="64"/>
      <c r="H10" s="64"/>
      <c r="I10" s="64"/>
      <c r="J10" s="64"/>
      <c r="K10" s="64"/>
      <c r="L10" s="64"/>
      <c r="M10" s="64"/>
      <c r="N10" s="64"/>
      <c r="O10" s="64"/>
      <c r="P10" s="64"/>
    </row>
    <row r="11" spans="1:16" x14ac:dyDescent="0.35">
      <c r="A11" s="64" t="str">
        <f>Tables1to8!A208:E208</f>
        <v>TABLE 7 - Percentage of fixed subscribers that used intra-EEA communications with alternative tariffs from (vs) total number of active subscribers</v>
      </c>
      <c r="B11" s="64"/>
      <c r="C11" s="64"/>
      <c r="D11" s="64"/>
      <c r="E11" s="64"/>
      <c r="F11" s="64"/>
      <c r="G11" s="64"/>
      <c r="H11" s="64"/>
      <c r="I11" s="64"/>
      <c r="J11" s="64"/>
      <c r="K11" s="64"/>
      <c r="L11" s="64"/>
      <c r="M11" s="64"/>
      <c r="N11" s="64"/>
      <c r="O11" s="64"/>
      <c r="P11" s="64"/>
    </row>
    <row r="12" spans="1:16" x14ac:dyDescent="0.35">
      <c r="A12" s="64" t="str">
        <f>Tables1to8!A242:E242</f>
        <v>TABLE 8 - Percentage of mobile subscribers that used intra-EEA communications with alternative tariffs from (vs) total number of active subscribers</v>
      </c>
      <c r="B12" s="64"/>
      <c r="C12" s="64"/>
      <c r="D12" s="64"/>
      <c r="E12" s="64"/>
      <c r="F12" s="64"/>
      <c r="G12" s="64"/>
      <c r="H12" s="64"/>
      <c r="I12" s="64"/>
      <c r="J12" s="64"/>
      <c r="K12" s="64"/>
      <c r="L12" s="64"/>
      <c r="M12" s="64"/>
      <c r="N12" s="64"/>
      <c r="O12" s="64"/>
      <c r="P12" s="64"/>
    </row>
    <row r="13" spans="1:16" ht="50.15" customHeight="1" x14ac:dyDescent="0.35">
      <c r="A13" s="65" t="s">
        <v>33</v>
      </c>
      <c r="B13" s="65"/>
      <c r="C13" s="65"/>
      <c r="D13" s="65"/>
      <c r="E13" s="65"/>
      <c r="F13" s="65"/>
      <c r="G13" s="65"/>
      <c r="H13" s="65"/>
      <c r="I13" s="65"/>
      <c r="J13" s="65"/>
      <c r="K13" s="65"/>
      <c r="L13" s="65"/>
      <c r="M13" s="65"/>
      <c r="N13" s="65"/>
      <c r="O13" s="65"/>
      <c r="P13" s="65"/>
    </row>
    <row r="14" spans="1:16" x14ac:dyDescent="0.35">
      <c r="A14" s="64" t="str">
        <f>Tables9to22!A4:I4</f>
        <v>TABLE 9 - Total volume of fixed retail outgoing intra-EEA voice minutes from price regulated intra-EEA communications</v>
      </c>
      <c r="B14" s="64"/>
      <c r="C14" s="64"/>
      <c r="D14" s="64"/>
      <c r="E14" s="64"/>
      <c r="F14" s="64"/>
      <c r="G14" s="64"/>
      <c r="H14" s="64"/>
      <c r="I14" s="64"/>
      <c r="J14" s="64"/>
      <c r="K14" s="64"/>
      <c r="L14" s="64"/>
      <c r="M14" s="64"/>
      <c r="N14" s="64"/>
      <c r="O14" s="64"/>
      <c r="P14" s="64"/>
    </row>
    <row r="15" spans="1:16" x14ac:dyDescent="0.35">
      <c r="A15" s="64" t="str">
        <f>Tables9to22!A37:I37</f>
        <v>TABLE 10 - Total volume of mobile retail outgoing intra-EEA voice minutes from price regulated intra-EEA communications</v>
      </c>
      <c r="B15" s="64"/>
      <c r="C15" s="64"/>
      <c r="D15" s="64"/>
      <c r="E15" s="64"/>
      <c r="F15" s="64"/>
      <c r="G15" s="64"/>
      <c r="H15" s="64"/>
      <c r="I15" s="64"/>
      <c r="J15" s="64"/>
      <c r="K15" s="64"/>
      <c r="L15" s="64"/>
      <c r="M15" s="64"/>
      <c r="N15" s="64"/>
      <c r="O15" s="64"/>
      <c r="P15" s="64"/>
    </row>
    <row r="16" spans="1:16" x14ac:dyDescent="0.35">
      <c r="A16" s="68" t="str">
        <f>Tables9to22!A71:K71</f>
        <v>TABLE 11 - Total volume of fixed retail outgoing intra-EEA voice minutes from alternative tariffs</v>
      </c>
      <c r="B16" s="64"/>
      <c r="C16" s="64"/>
      <c r="D16" s="64"/>
      <c r="E16" s="64"/>
      <c r="F16" s="64"/>
      <c r="G16" s="64"/>
      <c r="H16" s="64"/>
      <c r="I16" s="64"/>
      <c r="J16" s="64"/>
      <c r="K16" s="64"/>
      <c r="L16" s="64"/>
      <c r="M16" s="64"/>
      <c r="N16" s="64"/>
      <c r="O16" s="64"/>
      <c r="P16" s="64"/>
    </row>
    <row r="17" spans="1:16" x14ac:dyDescent="0.35">
      <c r="A17" s="68" t="str">
        <f>Tables9to22!A105:E105</f>
        <v>TABLE 12 - Total volume of mobile retail outgoing intra-EEA voice minutes from alternative tariffs</v>
      </c>
      <c r="B17" s="68"/>
      <c r="C17" s="68"/>
      <c r="D17" s="68"/>
      <c r="E17" s="68"/>
      <c r="F17" s="68"/>
      <c r="G17" s="68"/>
      <c r="H17" s="68"/>
      <c r="I17" s="68"/>
      <c r="J17" s="68"/>
      <c r="K17" s="68"/>
      <c r="L17" s="68"/>
      <c r="M17" s="68"/>
      <c r="N17" s="68"/>
      <c r="O17" s="68"/>
      <c r="P17" s="68"/>
    </row>
    <row r="18" spans="1:16" x14ac:dyDescent="0.35">
      <c r="A18" s="64" t="str">
        <f>Tables9to22!A139:K139</f>
        <v>TABLE 13 - Percentage of fixed intra-EEA minutes from consumers vs total intra-EEA minutes from consumers and business</v>
      </c>
      <c r="B18" s="64"/>
      <c r="C18" s="64"/>
      <c r="D18" s="64"/>
      <c r="E18" s="64"/>
      <c r="F18" s="64"/>
      <c r="G18" s="64"/>
      <c r="H18" s="64"/>
      <c r="I18" s="64"/>
      <c r="J18" s="64"/>
      <c r="K18" s="64"/>
      <c r="L18" s="64"/>
      <c r="M18" s="64"/>
      <c r="N18" s="64"/>
      <c r="O18" s="64"/>
      <c r="P18" s="64"/>
    </row>
    <row r="19" spans="1:16" x14ac:dyDescent="0.35">
      <c r="A19" s="68" t="str">
        <f>Tables9to22!A173:I173</f>
        <v>TABLE 14 - Percentage of mobile intra-EEA minutes from consumers vs total intra-EEA minutes from consumers and business</v>
      </c>
      <c r="B19" s="68"/>
      <c r="C19" s="68"/>
      <c r="D19" s="68"/>
      <c r="E19" s="68"/>
      <c r="F19" s="68"/>
      <c r="G19" s="68"/>
      <c r="H19" s="68"/>
      <c r="I19" s="68"/>
      <c r="J19" s="68"/>
      <c r="K19" s="68"/>
      <c r="L19" s="68"/>
      <c r="M19" s="68"/>
      <c r="N19" s="68"/>
      <c r="O19" s="68"/>
      <c r="P19" s="68"/>
    </row>
    <row r="20" spans="1:16" ht="50.15" customHeight="1" x14ac:dyDescent="0.35">
      <c r="A20" s="65" t="s">
        <v>34</v>
      </c>
      <c r="B20" s="65"/>
      <c r="C20" s="65"/>
      <c r="D20" s="65"/>
      <c r="E20" s="65"/>
      <c r="F20" s="65"/>
      <c r="G20" s="65"/>
      <c r="H20" s="65"/>
      <c r="I20" s="65"/>
      <c r="J20" s="65"/>
      <c r="K20" s="65"/>
      <c r="L20" s="65"/>
      <c r="M20" s="65"/>
      <c r="N20" s="65"/>
      <c r="O20" s="65"/>
      <c r="P20" s="65"/>
    </row>
    <row r="21" spans="1:16" x14ac:dyDescent="0.35">
      <c r="A21" s="64" t="str">
        <f>Tables23to29!A4:K4</f>
        <v>TABLE 23 - Total volume of retail outgoing SMS messages from price regulated intra-EEA communications</v>
      </c>
      <c r="B21" s="64"/>
      <c r="C21" s="64"/>
      <c r="D21" s="64"/>
      <c r="E21" s="64"/>
      <c r="F21" s="64"/>
      <c r="G21" s="64"/>
      <c r="H21" s="64"/>
      <c r="I21" s="64"/>
      <c r="J21" s="64"/>
      <c r="K21" s="64"/>
      <c r="L21" s="64"/>
      <c r="M21" s="64"/>
      <c r="N21" s="64"/>
      <c r="O21" s="64"/>
      <c r="P21" s="64"/>
    </row>
    <row r="22" spans="1:16" x14ac:dyDescent="0.35">
      <c r="A22" s="68" t="str">
        <f>Tables23to29!A40:D40</f>
        <v>TABLE 24 - Total volume of retail outgoing intra-EEA SMS from alternative tariffs</v>
      </c>
      <c r="B22" s="68"/>
      <c r="C22" s="68"/>
      <c r="D22" s="68"/>
      <c r="E22" s="68"/>
      <c r="F22" s="68"/>
      <c r="G22" s="68"/>
      <c r="H22" s="68"/>
      <c r="I22" s="68"/>
      <c r="J22" s="68"/>
      <c r="K22" s="68"/>
      <c r="L22" s="68"/>
      <c r="M22" s="68"/>
      <c r="N22" s="68"/>
      <c r="O22" s="68"/>
      <c r="P22" s="68"/>
    </row>
    <row r="23" spans="1:16" x14ac:dyDescent="0.35">
      <c r="A23" s="68" t="str">
        <f>Tables23to29!A73:D73</f>
        <v>TABLE 25 - Percentage of SMS sent by consumers from (vs) total originated intra-EEA SMS (consumers + business)</v>
      </c>
      <c r="B23" s="64"/>
      <c r="C23" s="64"/>
      <c r="D23" s="64"/>
      <c r="E23" s="64"/>
      <c r="F23" s="64"/>
      <c r="G23" s="64"/>
      <c r="H23" s="64"/>
      <c r="I23" s="64"/>
      <c r="J23" s="64"/>
      <c r="K23" s="64"/>
      <c r="L23" s="64"/>
      <c r="M23" s="64"/>
      <c r="N23" s="64"/>
      <c r="O23" s="64"/>
      <c r="P23" s="64"/>
    </row>
    <row r="24" spans="1:16" x14ac:dyDescent="0.35">
      <c r="A24" s="64" t="str">
        <f>Tables23to29!A110:I110</f>
        <v>TABLE 26 - Percentage of SMS sent by consumers from (vs) total retail outgoing SMS</v>
      </c>
      <c r="B24" s="64"/>
      <c r="C24" s="64"/>
      <c r="D24" s="64"/>
      <c r="E24" s="64"/>
      <c r="F24" s="64"/>
      <c r="G24" s="64"/>
      <c r="H24" s="64"/>
      <c r="I24" s="64"/>
      <c r="J24" s="64"/>
      <c r="K24" s="64"/>
      <c r="L24" s="64"/>
      <c r="M24" s="64"/>
      <c r="N24" s="64"/>
      <c r="O24" s="64"/>
      <c r="P24" s="64"/>
    </row>
    <row r="25" spans="1:16" x14ac:dyDescent="0.35">
      <c r="A25" s="64" t="str">
        <f>Tables23to29!A146:D146</f>
        <v>TABLE 27 -Percentage of price regulated intra-EEA communications (vs) total originated intra-EEA SMS (consumers only)</v>
      </c>
      <c r="B25" s="64"/>
      <c r="C25" s="64"/>
      <c r="D25" s="64"/>
      <c r="E25" s="64"/>
      <c r="F25" s="64"/>
      <c r="G25" s="64"/>
      <c r="H25" s="64"/>
      <c r="I25" s="64"/>
      <c r="J25" s="64"/>
      <c r="K25" s="64"/>
      <c r="L25" s="64"/>
      <c r="M25" s="64"/>
      <c r="N25" s="64"/>
      <c r="O25" s="64"/>
      <c r="P25" s="64"/>
    </row>
    <row r="26" spans="1:16" x14ac:dyDescent="0.35">
      <c r="A26" s="64" t="str">
        <f>Tables23to29!A180:D180</f>
        <v>TABLE 28 - Total retail outgoing Intra-EEA SMS messages from Intra-EEA communications</v>
      </c>
      <c r="B26" s="64"/>
      <c r="C26" s="64"/>
      <c r="D26" s="64"/>
      <c r="E26" s="64"/>
      <c r="F26" s="64"/>
      <c r="G26" s="64"/>
      <c r="H26" s="64"/>
      <c r="I26" s="64"/>
      <c r="J26" s="64"/>
      <c r="K26" s="64"/>
      <c r="L26" s="64"/>
      <c r="M26" s="64"/>
      <c r="N26" s="64"/>
      <c r="O26" s="64"/>
      <c r="P26" s="64"/>
    </row>
    <row r="27" spans="1:16" ht="50.15" customHeight="1" x14ac:dyDescent="0.35">
      <c r="A27" s="65" t="s">
        <v>35</v>
      </c>
      <c r="B27" s="65"/>
      <c r="C27" s="65"/>
      <c r="D27" s="65"/>
      <c r="E27" s="65"/>
      <c r="F27" s="65"/>
      <c r="G27" s="65"/>
      <c r="H27" s="65"/>
      <c r="I27" s="65"/>
      <c r="J27" s="65"/>
      <c r="K27" s="65"/>
      <c r="L27" s="65"/>
      <c r="M27" s="65"/>
      <c r="N27" s="65"/>
      <c r="O27" s="65"/>
      <c r="P27" s="65"/>
    </row>
    <row r="28" spans="1:16" x14ac:dyDescent="0.35">
      <c r="A28" s="64" t="str">
        <f>Tables30to33!A4:E4</f>
        <v>TABLE 30 - Revenues per fixed min for price regulated intra-EEA calls</v>
      </c>
      <c r="B28" s="64"/>
      <c r="C28" s="64"/>
      <c r="D28" s="64"/>
      <c r="E28" s="64"/>
      <c r="F28" s="64"/>
      <c r="G28" s="64"/>
      <c r="H28" s="64"/>
      <c r="I28" s="64"/>
      <c r="J28" s="64"/>
      <c r="K28" s="64"/>
      <c r="L28" s="64"/>
      <c r="M28" s="64"/>
      <c r="N28" s="64"/>
      <c r="O28" s="64"/>
      <c r="P28" s="64"/>
    </row>
    <row r="29" spans="1:16" x14ac:dyDescent="0.35">
      <c r="A29" s="68" t="str">
        <f>Tables30to33!A39:E39</f>
        <v>TABLE 31 - Revenues per mobile min for price regulated intra-EEA calls</v>
      </c>
      <c r="B29" s="68"/>
      <c r="C29" s="68"/>
      <c r="D29" s="68"/>
      <c r="E29" s="68"/>
      <c r="F29" s="68"/>
      <c r="G29" s="68"/>
      <c r="H29" s="68"/>
      <c r="I29" s="68"/>
      <c r="J29" s="68"/>
      <c r="K29" s="68"/>
      <c r="L29" s="68"/>
      <c r="M29" s="68"/>
      <c r="N29" s="68"/>
      <c r="O29" s="68"/>
      <c r="P29" s="68"/>
    </row>
    <row r="30" spans="1:16" s="16" customFormat="1" x14ac:dyDescent="0.35">
      <c r="A30" s="69" t="str">
        <f>Tables30to33!A74:C74</f>
        <v>TABLE 32 - Revenues per fixed min for intra-EEA calls from alternative tariffs</v>
      </c>
      <c r="B30" s="69"/>
      <c r="C30" s="69"/>
      <c r="D30" s="69"/>
      <c r="E30" s="69"/>
      <c r="F30" s="69"/>
      <c r="G30" s="69"/>
      <c r="H30" s="69"/>
      <c r="I30" s="69"/>
      <c r="J30" s="69"/>
      <c r="K30" s="69"/>
      <c r="L30" s="69"/>
      <c r="M30" s="33"/>
      <c r="N30" s="33"/>
      <c r="O30" s="33"/>
      <c r="P30" s="33"/>
    </row>
    <row r="31" spans="1:16" x14ac:dyDescent="0.35">
      <c r="A31" s="64" t="str">
        <f>Tables30to33!A108:E108</f>
        <v>TABLE 33 - Revenues per mobile min for intra-EEA calls from alternative tariffs</v>
      </c>
      <c r="B31" s="64"/>
      <c r="C31" s="64"/>
      <c r="D31" s="64"/>
      <c r="E31" s="64"/>
      <c r="F31" s="64"/>
      <c r="G31" s="64"/>
      <c r="H31" s="64"/>
      <c r="I31" s="64"/>
      <c r="J31" s="64"/>
      <c r="K31" s="64"/>
      <c r="L31" s="64"/>
      <c r="M31" s="64"/>
      <c r="N31" s="64"/>
      <c r="O31" s="64"/>
      <c r="P31" s="64"/>
    </row>
    <row r="32" spans="1:16" ht="50.15" customHeight="1" x14ac:dyDescent="0.35">
      <c r="A32" s="65" t="s">
        <v>36</v>
      </c>
      <c r="B32" s="65"/>
      <c r="C32" s="65"/>
      <c r="D32" s="65"/>
      <c r="E32" s="65"/>
      <c r="F32" s="65"/>
      <c r="G32" s="65"/>
      <c r="H32" s="65"/>
      <c r="I32" s="65"/>
      <c r="J32" s="65"/>
      <c r="K32" s="65"/>
      <c r="L32" s="65"/>
      <c r="M32" s="65"/>
      <c r="N32" s="65"/>
      <c r="O32" s="65"/>
      <c r="P32" s="65"/>
    </row>
    <row r="33" spans="1:16" x14ac:dyDescent="0.35">
      <c r="A33" s="64" t="str">
        <f>Tables34to35!A3:I3</f>
        <v>TABLE 34 - Revenues per SMS for price regulated intra-EEA messages</v>
      </c>
      <c r="B33" s="64"/>
      <c r="C33" s="64"/>
      <c r="D33" s="64"/>
      <c r="E33" s="64"/>
      <c r="F33" s="64"/>
      <c r="G33" s="64"/>
      <c r="H33" s="64"/>
      <c r="I33" s="64"/>
      <c r="J33" s="64"/>
      <c r="K33" s="64"/>
      <c r="L33" s="64"/>
      <c r="M33" s="64"/>
      <c r="N33" s="64"/>
      <c r="O33" s="64"/>
      <c r="P33" s="64"/>
    </row>
    <row r="34" spans="1:16" x14ac:dyDescent="0.35">
      <c r="A34" s="68" t="str">
        <f>Tables34to35!A38:D38</f>
        <v>TABLE 35 - Revenues per SMS for intra-EEA messages from alternative tariffs</v>
      </c>
      <c r="B34" s="68"/>
      <c r="C34" s="68"/>
      <c r="D34" s="68"/>
      <c r="E34" s="68"/>
      <c r="F34" s="68"/>
      <c r="G34" s="68"/>
      <c r="H34" s="68"/>
      <c r="I34" s="68"/>
      <c r="J34" s="68"/>
      <c r="K34" s="68"/>
      <c r="L34" s="68"/>
      <c r="M34" s="68"/>
      <c r="N34" s="68"/>
      <c r="O34" s="68"/>
      <c r="P34" s="68"/>
    </row>
    <row r="35" spans="1:16" ht="38" customHeight="1" x14ac:dyDescent="0.35">
      <c r="A35" s="65" t="s">
        <v>37</v>
      </c>
      <c r="B35" s="65"/>
      <c r="C35" s="65"/>
      <c r="D35" s="65"/>
      <c r="E35" s="65"/>
      <c r="F35" s="65"/>
      <c r="G35" s="65"/>
      <c r="H35" s="65"/>
      <c r="I35" s="65"/>
      <c r="J35" s="65"/>
      <c r="K35" s="65"/>
      <c r="L35" s="65"/>
      <c r="M35" s="65"/>
      <c r="N35" s="65"/>
      <c r="O35" s="65"/>
      <c r="P35" s="65"/>
    </row>
    <row r="36" spans="1:16" x14ac:dyDescent="0.35">
      <c r="A36" s="64" t="str">
        <f>Tables36to38!A4:E4</f>
        <v>TABLE 36 - Average number of fixed Intra-EEA minutes per month per subscriber (consumer)</v>
      </c>
      <c r="B36" s="64"/>
      <c r="C36" s="64"/>
      <c r="D36" s="64"/>
      <c r="E36" s="64"/>
      <c r="F36" s="64"/>
      <c r="G36" s="64"/>
      <c r="H36" s="64"/>
      <c r="I36" s="64"/>
      <c r="J36" s="64"/>
      <c r="K36" s="64"/>
      <c r="L36" s="64"/>
      <c r="M36" s="64"/>
      <c r="N36" s="64"/>
      <c r="O36" s="64"/>
      <c r="P36" s="64"/>
    </row>
    <row r="37" spans="1:16" x14ac:dyDescent="0.35">
      <c r="A37" s="64" t="str">
        <f>Tables36to38!A38:E38</f>
        <v>TABLE 37 - Average number of mobile Intra-EEA minutes per month per subscriber (consumer)</v>
      </c>
      <c r="B37" s="64"/>
      <c r="C37" s="64"/>
      <c r="D37" s="64"/>
      <c r="E37" s="64"/>
      <c r="F37" s="64"/>
      <c r="G37" s="64"/>
      <c r="H37" s="64"/>
      <c r="I37" s="64"/>
      <c r="J37" s="64"/>
      <c r="K37" s="64"/>
      <c r="L37" s="64"/>
      <c r="M37" s="64"/>
      <c r="N37" s="64"/>
      <c r="O37" s="64"/>
      <c r="P37" s="64"/>
    </row>
    <row r="38" spans="1:16" x14ac:dyDescent="0.35">
      <c r="A38" s="64" t="str">
        <f>Tables36to38!A74:C74</f>
        <v>TABLE 38 - Average number of intra-EEA SMS per month per subscriber (consumer)</v>
      </c>
      <c r="B38" s="64"/>
      <c r="C38" s="64"/>
      <c r="D38" s="64"/>
      <c r="E38" s="64"/>
      <c r="F38" s="64"/>
      <c r="G38" s="64"/>
      <c r="H38" s="64"/>
      <c r="I38" s="64"/>
      <c r="J38" s="64"/>
      <c r="K38" s="64"/>
      <c r="L38" s="64"/>
      <c r="M38" s="64"/>
      <c r="N38" s="64"/>
      <c r="O38" s="64"/>
      <c r="P38" s="64"/>
    </row>
    <row r="39" spans="1:16" ht="50.15" customHeight="1" x14ac:dyDescent="0.35">
      <c r="A39" s="65"/>
      <c r="B39" s="65"/>
      <c r="C39" s="65"/>
      <c r="D39" s="65"/>
      <c r="E39" s="65"/>
      <c r="F39" s="65"/>
      <c r="G39" s="65"/>
      <c r="H39" s="65"/>
      <c r="I39" s="65"/>
      <c r="J39" s="65"/>
      <c r="K39" s="65"/>
      <c r="L39" s="65"/>
      <c r="M39" s="65"/>
      <c r="N39" s="65"/>
      <c r="O39" s="65"/>
      <c r="P39" s="65"/>
    </row>
    <row r="40" spans="1:16" x14ac:dyDescent="0.35">
      <c r="A40" s="64"/>
      <c r="B40" s="64"/>
      <c r="C40" s="64"/>
      <c r="D40" s="64"/>
      <c r="E40" s="64"/>
      <c r="F40" s="64"/>
      <c r="G40" s="64"/>
      <c r="H40" s="64"/>
      <c r="I40" s="64"/>
      <c r="J40" s="64"/>
      <c r="K40" s="64"/>
      <c r="L40" s="64"/>
      <c r="M40" s="64"/>
      <c r="N40" s="64"/>
      <c r="O40" s="64"/>
      <c r="P40" s="64"/>
    </row>
    <row r="41" spans="1:16" x14ac:dyDescent="0.35">
      <c r="A41" s="64"/>
      <c r="B41" s="64"/>
      <c r="C41" s="64"/>
      <c r="D41" s="64"/>
      <c r="E41" s="64"/>
      <c r="F41" s="64"/>
      <c r="G41" s="64"/>
      <c r="H41" s="64"/>
      <c r="I41" s="64"/>
      <c r="J41" s="64"/>
      <c r="K41" s="64"/>
      <c r="L41" s="64"/>
      <c r="M41" s="64"/>
      <c r="N41" s="64"/>
      <c r="O41" s="64"/>
      <c r="P41" s="64"/>
    </row>
    <row r="42" spans="1:16" x14ac:dyDescent="0.35">
      <c r="A42" s="64"/>
      <c r="B42" s="64"/>
      <c r="C42" s="64"/>
      <c r="D42" s="64"/>
      <c r="E42" s="64"/>
      <c r="F42" s="64"/>
      <c r="G42" s="64"/>
      <c r="H42" s="64"/>
      <c r="I42" s="64"/>
      <c r="J42" s="64"/>
      <c r="K42" s="64"/>
      <c r="L42" s="64"/>
      <c r="M42" s="64"/>
      <c r="N42" s="64"/>
      <c r="O42" s="64"/>
      <c r="P42" s="64"/>
    </row>
    <row r="43" spans="1:16" x14ac:dyDescent="0.35">
      <c r="A43" s="64"/>
      <c r="B43" s="64"/>
      <c r="C43" s="64"/>
      <c r="D43" s="64"/>
      <c r="E43" s="64"/>
      <c r="F43" s="64"/>
      <c r="G43" s="64"/>
      <c r="H43" s="64"/>
      <c r="I43" s="64"/>
      <c r="J43" s="64"/>
      <c r="K43" s="64"/>
      <c r="L43" s="64"/>
      <c r="M43" s="64"/>
      <c r="N43" s="64"/>
      <c r="O43" s="64"/>
      <c r="P43" s="64"/>
    </row>
    <row r="44" spans="1:16" x14ac:dyDescent="0.35">
      <c r="A44" s="64"/>
      <c r="B44" s="64"/>
      <c r="C44" s="64"/>
      <c r="D44" s="64"/>
      <c r="E44" s="64"/>
      <c r="F44" s="64"/>
      <c r="G44" s="64"/>
      <c r="H44" s="64"/>
      <c r="I44" s="64"/>
      <c r="J44" s="64"/>
      <c r="K44" s="64"/>
      <c r="L44" s="64"/>
      <c r="M44" s="64"/>
      <c r="N44" s="64"/>
      <c r="O44" s="64"/>
      <c r="P44" s="64"/>
    </row>
    <row r="45" spans="1:16" x14ac:dyDescent="0.35">
      <c r="A45" s="64"/>
      <c r="B45" s="64"/>
      <c r="C45" s="64"/>
      <c r="D45" s="64"/>
      <c r="E45" s="64"/>
      <c r="F45" s="64"/>
      <c r="G45" s="64"/>
      <c r="H45" s="64"/>
      <c r="I45" s="64"/>
      <c r="J45" s="64"/>
      <c r="K45" s="64"/>
      <c r="L45" s="64"/>
      <c r="M45" s="64"/>
      <c r="N45" s="64"/>
      <c r="O45" s="64"/>
      <c r="P45" s="64"/>
    </row>
    <row r="46" spans="1:16" s="12" customFormat="1" ht="50.15" customHeight="1" x14ac:dyDescent="0.35">
      <c r="A46" s="65"/>
      <c r="B46" s="65"/>
      <c r="C46" s="65"/>
      <c r="D46" s="65"/>
      <c r="E46" s="65"/>
      <c r="F46" s="65"/>
      <c r="G46" s="65"/>
      <c r="H46" s="65"/>
      <c r="I46" s="65"/>
      <c r="J46" s="65"/>
      <c r="K46" s="65"/>
      <c r="L46" s="65"/>
      <c r="M46" s="65"/>
      <c r="N46" s="65"/>
      <c r="O46" s="65"/>
      <c r="P46" s="65"/>
    </row>
    <row r="47" spans="1:16" s="12" customFormat="1" x14ac:dyDescent="0.35">
      <c r="A47" s="74"/>
      <c r="B47" s="64"/>
      <c r="C47" s="64"/>
      <c r="D47" s="64"/>
      <c r="E47" s="64"/>
      <c r="F47" s="64"/>
      <c r="G47" s="64"/>
      <c r="H47" s="64"/>
      <c r="I47" s="64"/>
      <c r="J47" s="64"/>
      <c r="K47" s="64"/>
      <c r="L47" s="64"/>
      <c r="M47" s="64"/>
      <c r="N47" s="64"/>
      <c r="O47" s="64"/>
      <c r="P47" s="64"/>
    </row>
    <row r="48" spans="1:16" s="12" customFormat="1" x14ac:dyDescent="0.35">
      <c r="A48" s="64"/>
      <c r="B48" s="64"/>
      <c r="C48" s="64"/>
      <c r="D48" s="64"/>
      <c r="E48" s="64"/>
      <c r="F48" s="64"/>
      <c r="G48" s="64"/>
      <c r="H48" s="64"/>
      <c r="I48" s="64"/>
      <c r="J48" s="64"/>
      <c r="K48" s="64"/>
      <c r="L48" s="64"/>
      <c r="M48" s="64"/>
      <c r="N48" s="64"/>
      <c r="O48" s="64"/>
      <c r="P48" s="64"/>
    </row>
    <row r="49" spans="1:16" s="12" customFormat="1" x14ac:dyDescent="0.35">
      <c r="A49" s="64"/>
      <c r="B49" s="64"/>
      <c r="C49" s="64"/>
      <c r="D49" s="64"/>
      <c r="E49" s="64"/>
      <c r="F49" s="64"/>
      <c r="G49" s="64"/>
      <c r="H49" s="64"/>
      <c r="I49" s="64"/>
      <c r="J49" s="64"/>
      <c r="K49" s="64"/>
      <c r="L49" s="64"/>
      <c r="M49" s="64"/>
      <c r="N49" s="64"/>
      <c r="O49" s="64"/>
      <c r="P49" s="64"/>
    </row>
    <row r="50" spans="1:16" s="12" customFormat="1" x14ac:dyDescent="0.35">
      <c r="A50" s="68"/>
      <c r="B50" s="64"/>
      <c r="C50" s="64"/>
      <c r="D50" s="64"/>
      <c r="E50" s="64"/>
      <c r="F50" s="64"/>
      <c r="G50" s="64"/>
      <c r="H50" s="64"/>
      <c r="I50" s="64"/>
      <c r="J50" s="64"/>
      <c r="K50" s="64"/>
      <c r="L50" s="64"/>
      <c r="M50" s="64"/>
      <c r="N50" s="64"/>
      <c r="O50" s="64"/>
      <c r="P50" s="64"/>
    </row>
    <row r="51" spans="1:16" s="12" customFormat="1" x14ac:dyDescent="0.35">
      <c r="A51" s="64"/>
      <c r="B51" s="64"/>
      <c r="C51" s="64"/>
      <c r="D51" s="64"/>
      <c r="E51" s="64"/>
      <c r="F51" s="64"/>
      <c r="G51" s="64"/>
      <c r="H51" s="64"/>
      <c r="I51" s="64"/>
      <c r="J51" s="64"/>
      <c r="K51" s="64"/>
      <c r="L51" s="64"/>
      <c r="M51" s="64"/>
      <c r="N51" s="64"/>
      <c r="O51" s="64"/>
      <c r="P51" s="64"/>
    </row>
    <row r="52" spans="1:16" s="12" customFormat="1" x14ac:dyDescent="0.35">
      <c r="A52" s="64"/>
      <c r="B52" s="64"/>
      <c r="C52" s="64"/>
      <c r="D52" s="64"/>
      <c r="E52" s="64"/>
      <c r="F52" s="64"/>
      <c r="G52" s="64"/>
      <c r="H52" s="64"/>
      <c r="I52" s="64"/>
      <c r="J52" s="64"/>
      <c r="K52" s="64"/>
      <c r="L52" s="64"/>
      <c r="M52" s="64"/>
      <c r="N52" s="64"/>
      <c r="O52" s="64"/>
      <c r="P52" s="64"/>
    </row>
    <row r="53" spans="1:16" s="12" customFormat="1" x14ac:dyDescent="0.35">
      <c r="A53" s="64"/>
      <c r="B53" s="64"/>
      <c r="C53" s="64"/>
      <c r="D53" s="64"/>
      <c r="E53" s="64"/>
      <c r="F53" s="64"/>
      <c r="G53" s="64"/>
      <c r="H53" s="64"/>
      <c r="I53" s="64"/>
      <c r="J53" s="64"/>
      <c r="K53" s="64"/>
      <c r="L53" s="64"/>
      <c r="M53" s="64"/>
      <c r="N53" s="64"/>
      <c r="O53" s="64"/>
      <c r="P53" s="64"/>
    </row>
    <row r="54" spans="1:16" s="12" customFormat="1" x14ac:dyDescent="0.35">
      <c r="A54" s="64"/>
      <c r="B54" s="64"/>
      <c r="C54" s="64"/>
      <c r="D54" s="64"/>
      <c r="E54" s="64"/>
      <c r="F54" s="64"/>
      <c r="G54" s="64"/>
      <c r="H54" s="64"/>
      <c r="I54" s="64"/>
      <c r="J54" s="64"/>
      <c r="K54" s="64"/>
      <c r="L54" s="64"/>
      <c r="M54" s="64"/>
      <c r="N54" s="64"/>
      <c r="O54" s="64"/>
      <c r="P54" s="64"/>
    </row>
    <row r="55" spans="1:16" s="12" customFormat="1" x14ac:dyDescent="0.35">
      <c r="A55" s="70"/>
      <c r="B55" s="70"/>
      <c r="C55" s="70"/>
      <c r="D55" s="70"/>
      <c r="E55" s="70"/>
      <c r="F55" s="70"/>
      <c r="G55" s="70"/>
      <c r="H55" s="32"/>
      <c r="I55" s="32"/>
      <c r="J55" s="32"/>
      <c r="K55" s="32"/>
      <c r="L55" s="32"/>
      <c r="M55" s="32"/>
      <c r="N55" s="32"/>
      <c r="O55" s="32"/>
      <c r="P55" s="32"/>
    </row>
    <row r="56" spans="1:16" ht="40" customHeight="1" x14ac:dyDescent="0.35">
      <c r="A56" s="65"/>
      <c r="B56" s="65"/>
      <c r="C56" s="65"/>
      <c r="D56" s="65"/>
      <c r="E56" s="65"/>
      <c r="F56" s="65"/>
      <c r="G56" s="65"/>
      <c r="H56" s="65"/>
      <c r="I56" s="65"/>
      <c r="J56" s="65"/>
      <c r="K56" s="65"/>
      <c r="L56" s="65"/>
      <c r="M56" s="65"/>
      <c r="N56" s="65"/>
      <c r="O56" s="65"/>
      <c r="P56" s="65"/>
    </row>
    <row r="57" spans="1:16" x14ac:dyDescent="0.35">
      <c r="A57" s="68"/>
      <c r="B57" s="68"/>
      <c r="C57" s="68"/>
      <c r="D57" s="68"/>
      <c r="E57" s="68"/>
      <c r="F57" s="68"/>
      <c r="G57" s="68"/>
      <c r="H57" s="68"/>
      <c r="I57" s="68"/>
      <c r="J57" s="68"/>
      <c r="K57" s="68"/>
      <c r="L57" s="68"/>
      <c r="M57" s="68"/>
      <c r="N57" s="68"/>
      <c r="O57" s="68"/>
      <c r="P57" s="68"/>
    </row>
    <row r="58" spans="1:16" x14ac:dyDescent="0.35">
      <c r="A58" s="68"/>
      <c r="B58" s="68"/>
      <c r="C58" s="68"/>
      <c r="D58" s="68"/>
      <c r="E58" s="68"/>
      <c r="F58" s="68"/>
      <c r="G58" s="68"/>
      <c r="H58" s="68"/>
      <c r="I58" s="68"/>
      <c r="J58" s="68"/>
      <c r="K58" s="68"/>
      <c r="L58" s="68"/>
      <c r="M58" s="68"/>
      <c r="N58" s="68"/>
      <c r="O58" s="68"/>
      <c r="P58" s="68"/>
    </row>
    <row r="59" spans="1:16" x14ac:dyDescent="0.35">
      <c r="A59" s="69"/>
      <c r="B59" s="69"/>
      <c r="C59" s="69"/>
      <c r="D59" s="69"/>
      <c r="E59" s="69"/>
      <c r="F59" s="69"/>
      <c r="G59" s="69"/>
      <c r="H59" s="69"/>
      <c r="I59" s="69"/>
      <c r="J59" s="69"/>
      <c r="K59" s="69"/>
      <c r="L59" s="69"/>
      <c r="M59" s="69"/>
      <c r="N59" s="69"/>
      <c r="O59" s="69"/>
      <c r="P59" s="69"/>
    </row>
    <row r="60" spans="1:16" ht="40" customHeight="1" x14ac:dyDescent="0.35">
      <c r="A60" s="65"/>
      <c r="B60" s="65"/>
      <c r="C60" s="65"/>
      <c r="D60" s="65"/>
      <c r="E60" s="65"/>
      <c r="F60" s="65"/>
      <c r="G60" s="65"/>
      <c r="H60" s="65"/>
      <c r="I60" s="65"/>
      <c r="J60" s="65"/>
      <c r="K60" s="65"/>
      <c r="L60" s="65"/>
      <c r="M60" s="65"/>
      <c r="N60" s="65"/>
      <c r="O60" s="65"/>
      <c r="P60" s="65"/>
    </row>
    <row r="61" spans="1:16" x14ac:dyDescent="0.35">
      <c r="A61" s="70"/>
      <c r="B61" s="70"/>
      <c r="C61" s="70"/>
      <c r="D61" s="70"/>
      <c r="E61" s="70"/>
      <c r="F61" s="70"/>
      <c r="G61" s="70"/>
      <c r="H61" s="70"/>
      <c r="I61" s="70"/>
      <c r="J61" s="70"/>
      <c r="K61" s="70"/>
      <c r="L61" s="13"/>
      <c r="M61" s="13"/>
      <c r="N61" s="13"/>
      <c r="O61" s="13"/>
      <c r="P61" s="13"/>
    </row>
    <row r="62" spans="1:16" x14ac:dyDescent="0.35">
      <c r="A62" s="71"/>
      <c r="B62" s="71"/>
      <c r="C62" s="71"/>
      <c r="D62" s="71"/>
      <c r="E62" s="71"/>
      <c r="F62" s="71"/>
      <c r="G62" s="71"/>
      <c r="H62" s="71"/>
      <c r="I62" s="71"/>
      <c r="J62" s="71"/>
      <c r="K62" s="71"/>
      <c r="L62" s="71"/>
      <c r="M62" s="71"/>
      <c r="N62" s="71"/>
      <c r="O62" s="71"/>
      <c r="P62" s="71"/>
    </row>
    <row r="63" spans="1:16" x14ac:dyDescent="0.35">
      <c r="A63" s="64"/>
      <c r="B63" s="64"/>
      <c r="C63" s="64"/>
      <c r="D63" s="64"/>
      <c r="E63" s="64"/>
      <c r="F63" s="64"/>
      <c r="G63" s="64"/>
      <c r="H63" s="64"/>
      <c r="I63" s="64"/>
      <c r="J63" s="64"/>
      <c r="K63" s="64"/>
      <c r="L63" s="64"/>
      <c r="M63" s="64"/>
      <c r="N63" s="64"/>
      <c r="O63" s="64"/>
      <c r="P63" s="64"/>
    </row>
    <row r="64" spans="1:16" x14ac:dyDescent="0.35">
      <c r="A64" s="64"/>
      <c r="B64" s="64"/>
      <c r="C64" s="64"/>
      <c r="D64" s="64"/>
      <c r="E64" s="64"/>
      <c r="F64" s="64"/>
      <c r="G64" s="64"/>
      <c r="H64" s="64"/>
      <c r="I64" s="64"/>
      <c r="J64" s="64"/>
      <c r="K64" s="64"/>
      <c r="L64" s="64"/>
      <c r="M64" s="64"/>
      <c r="N64" s="64"/>
      <c r="O64" s="64"/>
      <c r="P64" s="64"/>
    </row>
    <row r="65" spans="1:16" ht="70" customHeight="1" x14ac:dyDescent="0.35">
      <c r="A65" s="65"/>
      <c r="B65" s="65"/>
      <c r="C65" s="65"/>
      <c r="D65" s="65"/>
      <c r="E65" s="65"/>
      <c r="F65" s="65"/>
      <c r="G65" s="65"/>
      <c r="H65" s="65"/>
      <c r="I65" s="65"/>
      <c r="J65" s="65"/>
      <c r="K65" s="65"/>
      <c r="L65" s="65"/>
      <c r="M65" s="65"/>
      <c r="N65" s="65"/>
      <c r="O65" s="65"/>
      <c r="P65" s="65"/>
    </row>
    <row r="66" spans="1:16" x14ac:dyDescent="0.35">
      <c r="A66" s="64"/>
      <c r="B66" s="64"/>
      <c r="C66" s="64"/>
      <c r="D66" s="64"/>
      <c r="E66" s="64"/>
      <c r="F66" s="64"/>
      <c r="G66" s="64"/>
      <c r="H66" s="64"/>
      <c r="I66" s="64"/>
      <c r="J66" s="64"/>
      <c r="K66" s="64"/>
      <c r="L66" s="64"/>
      <c r="M66" s="64"/>
      <c r="N66" s="64"/>
      <c r="O66" s="13"/>
      <c r="P66" s="13"/>
    </row>
    <row r="67" spans="1:16" x14ac:dyDescent="0.35">
      <c r="A67" s="64"/>
      <c r="B67" s="64"/>
      <c r="C67" s="64"/>
      <c r="D67" s="64"/>
      <c r="E67" s="64"/>
      <c r="F67" s="64"/>
      <c r="G67" s="64"/>
      <c r="H67" s="64"/>
      <c r="I67" s="64"/>
      <c r="J67" s="64"/>
      <c r="K67" s="64"/>
      <c r="L67" s="64"/>
      <c r="M67" s="64"/>
      <c r="N67" s="64"/>
      <c r="O67" s="13"/>
      <c r="P67" s="13"/>
    </row>
    <row r="68" spans="1:16" x14ac:dyDescent="0.35">
      <c r="A68" s="64"/>
      <c r="B68" s="64"/>
      <c r="C68" s="64"/>
      <c r="D68" s="64"/>
      <c r="E68" s="64"/>
      <c r="F68" s="64"/>
      <c r="G68" s="64"/>
      <c r="H68" s="64"/>
      <c r="I68" s="64"/>
      <c r="J68" s="64"/>
      <c r="K68" s="64"/>
      <c r="L68" s="64"/>
      <c r="M68" s="64"/>
      <c r="N68" s="64"/>
      <c r="O68" s="13"/>
      <c r="P68" s="13"/>
    </row>
    <row r="69" spans="1:16" x14ac:dyDescent="0.35">
      <c r="A69" s="64"/>
      <c r="B69" s="64"/>
      <c r="C69" s="64"/>
      <c r="D69" s="64"/>
      <c r="E69" s="64"/>
      <c r="F69" s="64"/>
      <c r="G69" s="64"/>
      <c r="H69" s="64"/>
      <c r="I69" s="64"/>
      <c r="J69" s="64"/>
      <c r="K69" s="64"/>
      <c r="L69" s="64"/>
      <c r="M69" s="64"/>
      <c r="N69" s="64"/>
      <c r="O69" s="13"/>
      <c r="P69" s="13"/>
    </row>
    <row r="70" spans="1:16" x14ac:dyDescent="0.35">
      <c r="A70" s="64"/>
      <c r="B70" s="64"/>
      <c r="C70" s="64"/>
      <c r="D70" s="64"/>
      <c r="E70" s="64"/>
      <c r="F70" s="64"/>
      <c r="G70" s="64"/>
      <c r="H70" s="64"/>
      <c r="I70" s="64"/>
      <c r="J70" s="64"/>
      <c r="K70" s="64"/>
      <c r="L70" s="64"/>
      <c r="M70" s="64"/>
      <c r="N70" s="64"/>
      <c r="O70" s="13"/>
      <c r="P70" s="13"/>
    </row>
    <row r="71" spans="1:16" x14ac:dyDescent="0.35">
      <c r="A71" s="64"/>
      <c r="B71" s="64"/>
      <c r="C71" s="64"/>
      <c r="D71" s="64"/>
      <c r="E71" s="64"/>
      <c r="F71" s="64"/>
      <c r="G71" s="64"/>
      <c r="H71" s="64"/>
      <c r="I71" s="64"/>
      <c r="J71" s="64"/>
      <c r="K71" s="64"/>
      <c r="L71" s="64"/>
      <c r="M71" s="64"/>
      <c r="N71" s="64"/>
      <c r="O71" s="13"/>
      <c r="P71" s="13"/>
    </row>
    <row r="72" spans="1:16" x14ac:dyDescent="0.35">
      <c r="A72" s="64"/>
      <c r="B72" s="64"/>
      <c r="C72" s="64"/>
      <c r="D72" s="64"/>
      <c r="E72" s="64"/>
      <c r="F72" s="64"/>
      <c r="G72" s="64"/>
      <c r="H72" s="64"/>
      <c r="I72" s="64"/>
      <c r="J72" s="64"/>
      <c r="K72" s="64"/>
      <c r="L72" s="64"/>
      <c r="M72" s="64"/>
      <c r="N72" s="64"/>
      <c r="O72" s="13"/>
      <c r="P72" s="13"/>
    </row>
    <row r="73" spans="1:16" x14ac:dyDescent="0.35">
      <c r="A73" s="64"/>
      <c r="B73" s="64"/>
      <c r="C73" s="64"/>
      <c r="D73" s="64"/>
      <c r="E73" s="64"/>
      <c r="F73" s="64"/>
      <c r="G73" s="64"/>
      <c r="H73" s="64"/>
      <c r="I73" s="64"/>
      <c r="J73" s="64"/>
      <c r="K73" s="64"/>
      <c r="L73" s="64"/>
      <c r="M73" s="64"/>
      <c r="N73" s="64"/>
      <c r="O73" s="13"/>
      <c r="P73" s="13"/>
    </row>
    <row r="74" spans="1:16" x14ac:dyDescent="0.35">
      <c r="A74" s="64"/>
      <c r="B74" s="64"/>
      <c r="C74" s="64"/>
      <c r="D74" s="64"/>
      <c r="E74" s="64"/>
      <c r="F74" s="64"/>
      <c r="G74" s="64"/>
      <c r="H74" s="64"/>
      <c r="I74" s="64"/>
      <c r="J74" s="64"/>
      <c r="K74" s="64"/>
      <c r="L74" s="64"/>
      <c r="M74" s="64"/>
      <c r="N74" s="64"/>
      <c r="O74" s="13"/>
      <c r="P74" s="13"/>
    </row>
    <row r="75" spans="1:16" x14ac:dyDescent="0.35">
      <c r="A75" s="64"/>
      <c r="B75" s="64"/>
      <c r="C75" s="64"/>
      <c r="D75" s="64"/>
      <c r="E75" s="64"/>
      <c r="F75" s="64"/>
      <c r="G75" s="64"/>
      <c r="H75" s="64"/>
      <c r="I75" s="64"/>
      <c r="J75" s="64"/>
      <c r="K75" s="64"/>
      <c r="L75" s="64"/>
      <c r="M75" s="64"/>
      <c r="N75" s="64"/>
      <c r="O75" s="13"/>
      <c r="P75" s="13"/>
    </row>
    <row r="76" spans="1:16" x14ac:dyDescent="0.35">
      <c r="A76" s="64"/>
      <c r="B76" s="64"/>
      <c r="C76" s="64"/>
      <c r="D76" s="64"/>
      <c r="E76" s="64"/>
      <c r="F76" s="64"/>
      <c r="G76" s="64"/>
      <c r="H76" s="64"/>
      <c r="I76" s="64"/>
      <c r="J76" s="64"/>
      <c r="K76" s="64"/>
      <c r="L76" s="64"/>
      <c r="M76" s="64"/>
      <c r="N76" s="64"/>
      <c r="O76" s="13"/>
      <c r="P76" s="13"/>
    </row>
    <row r="77" spans="1:16" x14ac:dyDescent="0.35">
      <c r="A77" s="70"/>
      <c r="B77" s="70"/>
      <c r="C77" s="70"/>
      <c r="D77" s="70"/>
      <c r="E77" s="70"/>
      <c r="F77" s="70"/>
      <c r="G77" s="70"/>
      <c r="H77" s="70"/>
      <c r="I77" s="70"/>
      <c r="J77" s="70"/>
      <c r="K77" s="70"/>
      <c r="L77" s="70"/>
      <c r="M77" s="70"/>
      <c r="N77" s="70"/>
      <c r="O77" s="13"/>
      <c r="P77" s="13"/>
    </row>
    <row r="78" spans="1:16" x14ac:dyDescent="0.35">
      <c r="A78" s="70"/>
      <c r="B78" s="70"/>
      <c r="C78" s="70"/>
      <c r="D78" s="70"/>
      <c r="E78" s="70"/>
      <c r="F78" s="70"/>
      <c r="G78" s="70"/>
      <c r="H78" s="70"/>
      <c r="I78" s="70"/>
      <c r="J78" s="70"/>
      <c r="K78" s="70"/>
      <c r="L78" s="70"/>
      <c r="M78" s="70"/>
      <c r="N78" s="70"/>
      <c r="O78" s="13"/>
      <c r="P78" s="13"/>
    </row>
    <row r="79" spans="1:16" x14ac:dyDescent="0.35">
      <c r="A79" s="70"/>
      <c r="B79" s="70"/>
      <c r="C79" s="70"/>
      <c r="D79" s="70"/>
      <c r="E79" s="70"/>
      <c r="F79" s="70"/>
      <c r="G79" s="70"/>
      <c r="H79" s="70"/>
      <c r="I79" s="70"/>
      <c r="J79" s="70"/>
      <c r="K79" s="70"/>
      <c r="L79" s="70"/>
      <c r="M79" s="70"/>
      <c r="N79" s="70"/>
      <c r="O79" s="13"/>
      <c r="P79" s="13"/>
    </row>
    <row r="81" spans="1:16" x14ac:dyDescent="0.35">
      <c r="A81" s="75"/>
      <c r="B81" s="75"/>
      <c r="C81" s="75"/>
      <c r="D81" s="75"/>
      <c r="E81" s="75"/>
      <c r="F81" s="75"/>
      <c r="G81" s="75"/>
      <c r="H81" s="75"/>
      <c r="I81" s="75"/>
      <c r="J81" s="75"/>
      <c r="K81" s="75"/>
      <c r="L81" s="75"/>
      <c r="M81" s="75"/>
      <c r="N81" s="75"/>
      <c r="O81" s="75"/>
      <c r="P81" s="75"/>
    </row>
    <row r="87" spans="1:16" ht="50.15" customHeight="1" x14ac:dyDescent="0.35">
      <c r="A87" s="75"/>
      <c r="B87" s="75"/>
      <c r="C87" s="75"/>
      <c r="D87" s="75"/>
      <c r="E87" s="75"/>
      <c r="F87" s="75"/>
      <c r="G87" s="75"/>
      <c r="H87" s="75"/>
      <c r="I87" s="75"/>
      <c r="J87" s="75"/>
      <c r="K87" s="75"/>
      <c r="L87" s="75"/>
      <c r="M87" s="75"/>
      <c r="N87" s="75"/>
      <c r="O87" s="75"/>
      <c r="P87" s="75"/>
    </row>
    <row r="91" spans="1:16" x14ac:dyDescent="0.35">
      <c r="A91" s="75"/>
      <c r="B91" s="75"/>
      <c r="C91" s="75"/>
      <c r="D91" s="75"/>
      <c r="E91" s="75"/>
      <c r="F91" s="75"/>
      <c r="G91" s="75"/>
      <c r="H91" s="75"/>
      <c r="I91" s="75"/>
      <c r="J91" s="75"/>
      <c r="K91" s="75"/>
      <c r="L91" s="75"/>
      <c r="M91" s="75"/>
      <c r="N91" s="75"/>
      <c r="O91" s="75"/>
      <c r="P91" s="75"/>
    </row>
  </sheetData>
  <mergeCells count="81">
    <mergeCell ref="A73:N73"/>
    <mergeCell ref="A74:N74"/>
    <mergeCell ref="A91:P91"/>
    <mergeCell ref="A87:P87"/>
    <mergeCell ref="A81:P81"/>
    <mergeCell ref="A75:N75"/>
    <mergeCell ref="A79:N79"/>
    <mergeCell ref="A78:N78"/>
    <mergeCell ref="A77:N77"/>
    <mergeCell ref="A76:N76"/>
    <mergeCell ref="A19:P19"/>
    <mergeCell ref="A71:N71"/>
    <mergeCell ref="A72:N72"/>
    <mergeCell ref="A46:P46"/>
    <mergeCell ref="A56:P56"/>
    <mergeCell ref="A39:P39"/>
    <mergeCell ref="A40:P40"/>
    <mergeCell ref="A41:P41"/>
    <mergeCell ref="A42:P42"/>
    <mergeCell ref="A43:P43"/>
    <mergeCell ref="A44:P44"/>
    <mergeCell ref="A48:P48"/>
    <mergeCell ref="A51:P51"/>
    <mergeCell ref="A50:P50"/>
    <mergeCell ref="A53:P53"/>
    <mergeCell ref="A54:P54"/>
    <mergeCell ref="A21:P21"/>
    <mergeCell ref="A22:P22"/>
    <mergeCell ref="A24:P24"/>
    <mergeCell ref="A49:P49"/>
    <mergeCell ref="A47:P47"/>
    <mergeCell ref="A27:P27"/>
    <mergeCell ref="A28:P28"/>
    <mergeCell ref="A29:P29"/>
    <mergeCell ref="A35:P35"/>
    <mergeCell ref="A36:P36"/>
    <mergeCell ref="A37:P37"/>
    <mergeCell ref="A34:P34"/>
    <mergeCell ref="A38:P38"/>
    <mergeCell ref="A45:P45"/>
    <mergeCell ref="A23:P23"/>
    <mergeCell ref="A1:P1"/>
    <mergeCell ref="A2:P2"/>
    <mergeCell ref="A4:P4"/>
    <mergeCell ref="A13:P13"/>
    <mergeCell ref="A20:P20"/>
    <mergeCell ref="A8:P8"/>
    <mergeCell ref="A9:P9"/>
    <mergeCell ref="A10:P10"/>
    <mergeCell ref="A11:P11"/>
    <mergeCell ref="A12:P12"/>
    <mergeCell ref="A16:P16"/>
    <mergeCell ref="A17:P17"/>
    <mergeCell ref="A14:P14"/>
    <mergeCell ref="A7:P7"/>
    <mergeCell ref="A15:P15"/>
    <mergeCell ref="A18:P18"/>
    <mergeCell ref="A62:P62"/>
    <mergeCell ref="A63:P63"/>
    <mergeCell ref="A57:P57"/>
    <mergeCell ref="A25:P25"/>
    <mergeCell ref="A26:P26"/>
    <mergeCell ref="A58:P58"/>
    <mergeCell ref="A59:P59"/>
    <mergeCell ref="A60:P60"/>
    <mergeCell ref="A64:P64"/>
    <mergeCell ref="A65:P65"/>
    <mergeCell ref="A5:P5"/>
    <mergeCell ref="A6:P6"/>
    <mergeCell ref="A70:N70"/>
    <mergeCell ref="A30:L30"/>
    <mergeCell ref="A31:P31"/>
    <mergeCell ref="A32:P32"/>
    <mergeCell ref="A33:P33"/>
    <mergeCell ref="A66:N66"/>
    <mergeCell ref="A67:N67"/>
    <mergeCell ref="A68:N68"/>
    <mergeCell ref="A69:N69"/>
    <mergeCell ref="A52:P52"/>
    <mergeCell ref="A55:G55"/>
    <mergeCell ref="A61:K61"/>
  </mergeCells>
  <hyperlinks>
    <hyperlink ref="A15" location="'Figures 20-28'!A40" display="'Figures 20-28'!A40"/>
    <hyperlink ref="A16" location="'Figures 20-28'!A76" display="'Figures 20-28'!A76"/>
    <hyperlink ref="A17" location="'Figures 20-28'!A81" display="'Figures 20-28'!A81"/>
    <hyperlink ref="A18" location="'Figures 20-28'!A116" display="'Figures 20-28'!A116"/>
    <hyperlink ref="A19" location="'Figures 20-28'!A122" display="'Figures 20-28'!A122"/>
    <hyperlink ref="A21" location="'Figures 29-48'!A4" display="'Figures 29-48'!A4"/>
    <hyperlink ref="A22" location="'Figures 29-48'!A46" display="'Figures 29-48'!A46"/>
    <hyperlink ref="A23" location="'Figures 29-48'!A84" display="'Figures 29-48'!A84"/>
    <hyperlink ref="A24" location="'Figures 29-48'!A193" display="'Figures 29-48'!A193"/>
    <hyperlink ref="A25" location="'Figures 29-48'!A235" display="'Figures 29-48'!A235"/>
    <hyperlink ref="A26" location="'Figures 29-48'!A276" display="'Figures 29-48'!A276"/>
    <hyperlink ref="A28" location="'Figures 51-58'!A2" display="'Figures 51-58'!A2"/>
    <hyperlink ref="A29" location="'Figures 51-58'!A40" display="'Figures 51-58'!A40"/>
    <hyperlink ref="A31" location="'Figures 51-58'!A88" display="'Figures 51-58'!A88"/>
    <hyperlink ref="A33" location="'Figures 59-68'!A3" display="'Figures 59-68'!A3"/>
    <hyperlink ref="A34" location="'Figures 59-68'!A45" display="'Figures 59-68'!A45"/>
    <hyperlink ref="A36" location="'Figures 71-79'!A4" display="'Figures 71-79'!A4"/>
    <hyperlink ref="A37" location="'Figures 71-79'!A41" display="'Figures 71-79'!A41"/>
    <hyperlink ref="A38" location="'Figures 71-79'!A82" display="'Figures 71-79'!A82"/>
    <hyperlink ref="A21:P21" location="Tables23to29!A4:K4" display="Tables23to29!A4:K4"/>
    <hyperlink ref="A22:P22" location="Tables23to29!A40:D40" display="Tables23to29!A40:D40"/>
    <hyperlink ref="A23:P23" location="Tables23to29!A73:D73" display="Tables23to29!A73:D73"/>
    <hyperlink ref="A24:P24" location="Tables23to29!A110:I110" display="Tables23to29!A110:I110"/>
    <hyperlink ref="A25:P25" location="Tables23to29!A146:D146" display="Tables23to29!A146:D146"/>
    <hyperlink ref="A26:P26" location="Tables23to29!A180:D180" display="Tables23to29!A180:D180"/>
    <hyperlink ref="A28:P28" location="Tables30to33!A4:E4" display="Tables30to33!A4:E4"/>
    <hyperlink ref="A29:P29" location="Tables30to33!A39:E39" display="Tables30to33!A39:E39"/>
    <hyperlink ref="A31:P31" location="Tables30to33!A108:E108" display="Tables30to33!A108:E108"/>
    <hyperlink ref="A33:P33" location="Tables34to35!A3:I3" display="Tables34to35!A3:I3"/>
    <hyperlink ref="A34:P34" location="Tables34to35!A38:D38" display="Tables34to35!A38:D38"/>
    <hyperlink ref="A36:P36" location="Tables36to38!A4:E4" display="Tables36to38!A4:E4"/>
    <hyperlink ref="A37:P37" location="Tables36to38!A38:E38" display="Tables36to38!A38:E38"/>
    <hyperlink ref="A38:P38" location="Tables36to38!A74:C74" display="Tables36to38!A74:C74"/>
    <hyperlink ref="A14:P14" location="Tables9to22!A4:I4" display="Tables9to22!A4:I4"/>
    <hyperlink ref="A15:P15" location="Tables9to22!A37:I37" display="Tables9to22!A37:I37"/>
    <hyperlink ref="A16:P16" location="Tables9to22!A71:K71" display="Tables9to22!A71:K71"/>
    <hyperlink ref="A17:P17" location="Tables9to22!A105:E105" display="Tables9to22!A105:E105"/>
    <hyperlink ref="A7:P7" location="Tables1to8!A72" display="Tables1to8!A72"/>
    <hyperlink ref="A8:P8" location="Tables1to8!A106:E106" display="Tables1to8!A106:E106"/>
    <hyperlink ref="A9:P9" location="Tables1to8!A140:E140" display="Tables1to8!A140:E140"/>
    <hyperlink ref="A10:P10" location="Tables1to8!A174:E174" display="Tables1to8!A174:E174"/>
    <hyperlink ref="A11:P11" location="Tables1to8!A208:E208" display="Tables1to8!A208:E208"/>
    <hyperlink ref="A12:P12" location="Tables1to8!A242:E242" display="Tables1to8!A242:E242"/>
    <hyperlink ref="A30" location="'Figures 41-49'!A82" display="'Figures 41-49'!A82"/>
    <hyperlink ref="A5:P5" location="Tables1to8!A4" display="Tables1to8!A4"/>
    <hyperlink ref="A6:P6" location="Tables1to8!A38" tooltip="TABLE 2 -Total number of mobile subscribers that used price regulated intra-EEA communications at least once during mentioned period" display="Tables1to8!A38"/>
    <hyperlink ref="A18:P18" location="Tables9to22!A139:K139" display="Tables9to22!A139:K139"/>
    <hyperlink ref="A19:P19" location="Tables9to22!A173:I173" display="Tables9to22!A173:I173"/>
    <hyperlink ref="A30:L30" location="Tables30to33!A74:C74" display="Tables30to33!A74:C74"/>
  </hyperlink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6"/>
  <sheetViews>
    <sheetView topLeftCell="A272" zoomScale="85" zoomScaleNormal="85" workbookViewId="0">
      <selection activeCell="G271" sqref="G271"/>
    </sheetView>
  </sheetViews>
  <sheetFormatPr defaultRowHeight="14.5" x14ac:dyDescent="0.35"/>
  <cols>
    <col min="1" max="1" width="19.26953125" customWidth="1"/>
    <col min="2" max="2" width="16.81640625" bestFit="1" customWidth="1"/>
    <col min="3" max="3" width="18.6328125" bestFit="1" customWidth="1"/>
    <col min="4" max="4" width="17.90625" bestFit="1" customWidth="1"/>
    <col min="5" max="5" width="16.90625" bestFit="1" customWidth="1"/>
    <col min="6" max="6" width="18.6328125" bestFit="1" customWidth="1"/>
    <col min="7" max="7" width="16.90625" bestFit="1" customWidth="1"/>
    <col min="8" max="8" width="18.6328125" bestFit="1" customWidth="1"/>
    <col min="9" max="9" width="10.54296875" customWidth="1"/>
    <col min="10" max="10" width="10.1796875" customWidth="1"/>
    <col min="11" max="11" width="9.54296875" customWidth="1"/>
  </cols>
  <sheetData>
    <row r="1" spans="1:15" ht="101.25" customHeight="1" x14ac:dyDescent="0.35">
      <c r="A1" s="80" t="s">
        <v>32</v>
      </c>
      <c r="B1" s="80"/>
      <c r="C1" s="80"/>
      <c r="D1" s="80"/>
      <c r="E1" s="80"/>
      <c r="F1" s="80"/>
      <c r="G1" s="80"/>
      <c r="H1" s="80"/>
      <c r="I1" s="80"/>
      <c r="J1" s="80"/>
      <c r="K1" s="80"/>
      <c r="L1" s="80"/>
      <c r="M1" s="80"/>
      <c r="N1" s="80"/>
      <c r="O1" s="80"/>
    </row>
    <row r="4" spans="1:15" ht="53.25" customHeight="1" x14ac:dyDescent="0.35">
      <c r="A4" s="76" t="s">
        <v>38</v>
      </c>
      <c r="B4" s="76"/>
      <c r="C4" s="76"/>
      <c r="D4" s="76"/>
      <c r="E4" s="76"/>
      <c r="F4" s="76"/>
      <c r="G4" s="76"/>
      <c r="H4" s="76"/>
      <c r="I4" s="76"/>
      <c r="J4" s="76"/>
      <c r="K4" s="76"/>
    </row>
    <row r="5" spans="1:15" ht="15" customHeight="1" x14ac:dyDescent="0.35">
      <c r="A5" s="35" t="s">
        <v>1</v>
      </c>
      <c r="B5" s="41" t="s">
        <v>80</v>
      </c>
      <c r="C5" s="44" t="s">
        <v>39</v>
      </c>
      <c r="D5" s="44" t="s">
        <v>40</v>
      </c>
      <c r="E5" s="36" t="s">
        <v>86</v>
      </c>
      <c r="F5" s="36" t="s">
        <v>87</v>
      </c>
      <c r="G5" s="44" t="s">
        <v>90</v>
      </c>
      <c r="H5" s="44" t="s">
        <v>91</v>
      </c>
      <c r="I5" s="36"/>
      <c r="J5" s="43"/>
      <c r="K5" s="43"/>
    </row>
    <row r="6" spans="1:15" ht="15" customHeight="1" x14ac:dyDescent="0.35">
      <c r="A6" s="28" t="s">
        <v>2</v>
      </c>
      <c r="B6" s="17">
        <v>191241</v>
      </c>
      <c r="C6" s="17">
        <v>465559.36467929481</v>
      </c>
      <c r="D6" s="17">
        <v>444579.87635382853</v>
      </c>
      <c r="E6" s="17">
        <v>418808.55740799999</v>
      </c>
      <c r="F6" s="17">
        <v>371317.37411919999</v>
      </c>
      <c r="G6" s="17">
        <v>371099.728</v>
      </c>
      <c r="H6" s="17">
        <v>333266.72899999999</v>
      </c>
      <c r="I6" s="17"/>
      <c r="J6" s="17"/>
      <c r="K6" s="17"/>
    </row>
    <row r="7" spans="1:15" ht="15" customHeight="1" x14ac:dyDescent="0.35">
      <c r="A7" s="29" t="s">
        <v>3</v>
      </c>
      <c r="B7" s="18">
        <v>644985.15</v>
      </c>
      <c r="C7" s="18">
        <v>945451</v>
      </c>
      <c r="D7" s="18">
        <v>995392</v>
      </c>
      <c r="E7" s="18">
        <v>979210</v>
      </c>
      <c r="F7" s="18">
        <v>905410</v>
      </c>
      <c r="G7" s="18">
        <v>947800</v>
      </c>
      <c r="H7" s="18">
        <v>842063</v>
      </c>
      <c r="I7" s="18"/>
      <c r="J7" s="18"/>
      <c r="K7" s="18"/>
    </row>
    <row r="8" spans="1:15" ht="15" customHeight="1" x14ac:dyDescent="0.35">
      <c r="A8" s="28" t="s">
        <v>4</v>
      </c>
      <c r="B8" s="17">
        <v>65269</v>
      </c>
      <c r="C8" s="17">
        <v>59701</v>
      </c>
      <c r="D8" s="17">
        <v>53375</v>
      </c>
      <c r="E8" s="17">
        <v>47617</v>
      </c>
      <c r="F8" s="17">
        <v>42315</v>
      </c>
      <c r="G8" s="17">
        <v>37610</v>
      </c>
      <c r="H8" s="17">
        <v>32320</v>
      </c>
      <c r="I8" s="17"/>
      <c r="J8" s="17"/>
      <c r="K8" s="17"/>
    </row>
    <row r="9" spans="1:15" ht="15" customHeight="1" x14ac:dyDescent="0.35">
      <c r="A9" s="29" t="s">
        <v>5</v>
      </c>
      <c r="B9" s="18">
        <v>73542</v>
      </c>
      <c r="C9" s="18">
        <v>359942</v>
      </c>
      <c r="D9" s="18">
        <v>369248</v>
      </c>
      <c r="E9" s="18">
        <v>361108</v>
      </c>
      <c r="F9" s="18">
        <v>370454</v>
      </c>
      <c r="G9" s="18">
        <v>367296</v>
      </c>
      <c r="H9" s="18">
        <v>364539</v>
      </c>
      <c r="I9" s="18"/>
      <c r="J9" s="18"/>
      <c r="K9" s="18"/>
    </row>
    <row r="10" spans="1:15" ht="15" customHeight="1" x14ac:dyDescent="0.35">
      <c r="A10" s="28" t="s">
        <v>6</v>
      </c>
      <c r="B10" s="17">
        <v>0</v>
      </c>
      <c r="C10" s="17">
        <v>53582</v>
      </c>
      <c r="D10" s="17">
        <v>47623</v>
      </c>
      <c r="E10" s="17">
        <v>44599</v>
      </c>
      <c r="F10" s="17">
        <v>43812</v>
      </c>
      <c r="G10" s="17">
        <v>85206</v>
      </c>
      <c r="H10" s="17">
        <v>80951</v>
      </c>
      <c r="I10" s="17"/>
      <c r="J10" s="17"/>
      <c r="K10" s="17"/>
    </row>
    <row r="11" spans="1:15" ht="15" customHeight="1" x14ac:dyDescent="0.35">
      <c r="A11" s="29" t="s">
        <v>7</v>
      </c>
      <c r="B11" s="18">
        <v>309883</v>
      </c>
      <c r="C11" s="18">
        <v>295734</v>
      </c>
      <c r="D11" s="18">
        <v>280249</v>
      </c>
      <c r="E11" s="18">
        <v>252098.0356750373</v>
      </c>
      <c r="F11" s="18">
        <v>235409</v>
      </c>
      <c r="G11" s="18">
        <v>235728</v>
      </c>
      <c r="H11" s="18">
        <v>222141</v>
      </c>
      <c r="I11" s="18"/>
      <c r="J11" s="18"/>
      <c r="K11" s="18"/>
    </row>
    <row r="12" spans="1:15" ht="15" customHeight="1" x14ac:dyDescent="0.35">
      <c r="A12" s="28" t="s">
        <v>8</v>
      </c>
      <c r="B12" s="17">
        <v>46366</v>
      </c>
      <c r="C12" s="17">
        <v>44386.239999999998</v>
      </c>
      <c r="D12" s="17">
        <v>39678.04</v>
      </c>
      <c r="E12" s="17">
        <v>49689</v>
      </c>
      <c r="F12" s="17">
        <v>43610</v>
      </c>
      <c r="G12" s="17">
        <v>21839</v>
      </c>
      <c r="H12" s="17">
        <v>19961</v>
      </c>
      <c r="I12" s="17"/>
      <c r="J12" s="17"/>
      <c r="K12" s="17"/>
    </row>
    <row r="13" spans="1:15" ht="15" customHeight="1" x14ac:dyDescent="0.35">
      <c r="A13" s="29" t="s">
        <v>9</v>
      </c>
      <c r="B13" s="18">
        <v>915</v>
      </c>
      <c r="C13" s="18">
        <v>6605</v>
      </c>
      <c r="D13" s="18">
        <v>5530</v>
      </c>
      <c r="E13" s="18">
        <v>4770</v>
      </c>
      <c r="F13" s="18">
        <v>4089</v>
      </c>
      <c r="G13" s="18">
        <v>4247</v>
      </c>
      <c r="H13" s="18">
        <v>3532</v>
      </c>
      <c r="I13" s="18"/>
      <c r="J13" s="18"/>
      <c r="K13" s="18"/>
    </row>
    <row r="14" spans="1:15" ht="15" customHeight="1" x14ac:dyDescent="0.35">
      <c r="A14" s="28" t="s">
        <v>10</v>
      </c>
      <c r="B14" s="17">
        <v>0</v>
      </c>
      <c r="C14" s="17">
        <v>10493</v>
      </c>
      <c r="D14" s="17">
        <v>9105</v>
      </c>
      <c r="E14" s="17">
        <v>5025</v>
      </c>
      <c r="F14" s="17">
        <v>4297</v>
      </c>
      <c r="G14" s="17">
        <v>3473</v>
      </c>
      <c r="H14" s="17">
        <v>2534</v>
      </c>
      <c r="I14" s="17"/>
      <c r="J14" s="17"/>
      <c r="K14" s="17"/>
    </row>
    <row r="15" spans="1:15" ht="15" customHeight="1" x14ac:dyDescent="0.35">
      <c r="A15" s="29" t="s">
        <v>11</v>
      </c>
      <c r="B15" s="18">
        <v>0</v>
      </c>
      <c r="C15" s="18">
        <v>443247</v>
      </c>
      <c r="D15" s="18">
        <v>1504967</v>
      </c>
      <c r="E15" s="18">
        <v>1484108</v>
      </c>
      <c r="F15" s="18">
        <v>1384260</v>
      </c>
      <c r="G15" s="18">
        <v>1297568</v>
      </c>
      <c r="H15" s="18">
        <v>1254763</v>
      </c>
      <c r="I15" s="18"/>
      <c r="J15" s="18"/>
      <c r="K15" s="18"/>
    </row>
    <row r="16" spans="1:15" ht="15" customHeight="1" x14ac:dyDescent="0.35">
      <c r="A16" s="28" t="s">
        <v>12</v>
      </c>
      <c r="B16" s="17">
        <v>3452646</v>
      </c>
      <c r="C16" s="17">
        <v>4110787</v>
      </c>
      <c r="D16" s="17">
        <v>3747466</v>
      </c>
      <c r="E16" s="17">
        <v>3127623</v>
      </c>
      <c r="F16" s="17">
        <v>2802907</v>
      </c>
      <c r="G16" s="17">
        <v>2678065.1666666665</v>
      </c>
      <c r="H16" s="17">
        <v>2435319.1666666665</v>
      </c>
      <c r="I16" s="17"/>
      <c r="J16" s="17"/>
      <c r="K16" s="17"/>
    </row>
    <row r="17" spans="1:11" ht="15" customHeight="1" x14ac:dyDescent="0.35">
      <c r="A17" s="29" t="s">
        <v>13</v>
      </c>
      <c r="B17" s="18">
        <v>74653</v>
      </c>
      <c r="C17" s="18">
        <v>384131</v>
      </c>
      <c r="D17" s="18">
        <v>356045</v>
      </c>
      <c r="E17" s="18">
        <v>336133</v>
      </c>
      <c r="F17" s="18">
        <v>306280</v>
      </c>
      <c r="G17" s="18">
        <v>360648</v>
      </c>
      <c r="H17" s="18">
        <v>324625</v>
      </c>
      <c r="I17" s="18"/>
      <c r="J17" s="18"/>
      <c r="K17" s="18"/>
    </row>
    <row r="18" spans="1:11" ht="15" customHeight="1" x14ac:dyDescent="0.35">
      <c r="A18" s="28" t="s">
        <v>14</v>
      </c>
      <c r="B18" s="17">
        <v>134665</v>
      </c>
      <c r="C18" s="17">
        <v>133092</v>
      </c>
      <c r="D18" s="17">
        <v>126270</v>
      </c>
      <c r="E18" s="17">
        <v>107953</v>
      </c>
      <c r="F18" s="17">
        <v>101778</v>
      </c>
      <c r="G18" s="17">
        <v>88402</v>
      </c>
      <c r="H18" s="17">
        <v>86434</v>
      </c>
      <c r="I18" s="17"/>
      <c r="J18" s="17"/>
      <c r="K18" s="17"/>
    </row>
    <row r="19" spans="1:11" ht="15" customHeight="1" x14ac:dyDescent="0.35">
      <c r="A19" s="29" t="s">
        <v>15</v>
      </c>
      <c r="B19" s="18">
        <v>298612</v>
      </c>
      <c r="C19" s="18">
        <v>345074</v>
      </c>
      <c r="D19" s="18">
        <v>322810</v>
      </c>
      <c r="E19" s="18">
        <v>286758</v>
      </c>
      <c r="F19" s="18">
        <v>245430</v>
      </c>
      <c r="G19" s="18">
        <v>104394</v>
      </c>
      <c r="H19" s="18">
        <v>103434</v>
      </c>
      <c r="I19" s="18"/>
      <c r="J19" s="18"/>
      <c r="K19" s="18"/>
    </row>
    <row r="20" spans="1:11" ht="15" customHeight="1" x14ac:dyDescent="0.35">
      <c r="A20" s="28" t="s">
        <v>16</v>
      </c>
      <c r="B20" s="17">
        <v>473435</v>
      </c>
      <c r="C20" s="17">
        <v>484713</v>
      </c>
      <c r="D20" s="17">
        <v>472352</v>
      </c>
      <c r="E20" s="17">
        <v>218919.9735019973</v>
      </c>
      <c r="F20" s="17">
        <v>203952.97887423524</v>
      </c>
      <c r="G20" s="17">
        <v>367160.16237936373</v>
      </c>
      <c r="H20" s="17">
        <v>389598.32943578518</v>
      </c>
      <c r="I20" s="17"/>
      <c r="J20" s="17"/>
      <c r="K20" s="17"/>
    </row>
    <row r="21" spans="1:11" ht="15" customHeight="1" x14ac:dyDescent="0.35">
      <c r="A21" s="29" t="s">
        <v>17</v>
      </c>
      <c r="B21" s="18">
        <v>10115</v>
      </c>
      <c r="C21" s="18">
        <v>12708</v>
      </c>
      <c r="D21" s="18">
        <v>11091</v>
      </c>
      <c r="E21" s="18">
        <v>9826</v>
      </c>
      <c r="F21" s="18">
        <v>8713</v>
      </c>
      <c r="G21" s="18">
        <v>7495</v>
      </c>
      <c r="H21" s="18">
        <v>6717</v>
      </c>
      <c r="I21" s="18"/>
      <c r="J21" s="18"/>
      <c r="K21" s="18"/>
    </row>
    <row r="22" spans="1:11" ht="15" customHeight="1" x14ac:dyDescent="0.35">
      <c r="A22" s="28" t="s">
        <v>18</v>
      </c>
      <c r="B22" s="17">
        <v>4438</v>
      </c>
      <c r="C22" s="17">
        <v>3703</v>
      </c>
      <c r="D22" s="17">
        <v>3871</v>
      </c>
      <c r="E22" s="17">
        <v>5789</v>
      </c>
      <c r="F22" s="17">
        <v>5494</v>
      </c>
      <c r="G22" s="17">
        <v>5267</v>
      </c>
      <c r="H22" s="17">
        <v>5053</v>
      </c>
      <c r="I22" s="17"/>
      <c r="J22" s="17"/>
      <c r="K22" s="17"/>
    </row>
    <row r="23" spans="1:11" ht="15" customHeight="1" x14ac:dyDescent="0.35">
      <c r="A23" s="29" t="s">
        <v>19</v>
      </c>
      <c r="B23" s="18">
        <v>3897</v>
      </c>
      <c r="C23" s="18">
        <v>11183</v>
      </c>
      <c r="D23" s="18">
        <v>12260</v>
      </c>
      <c r="E23" s="18">
        <v>10583</v>
      </c>
      <c r="F23" s="18">
        <v>7573</v>
      </c>
      <c r="G23" s="18">
        <v>8425</v>
      </c>
      <c r="H23" s="18">
        <v>5978</v>
      </c>
      <c r="I23" s="18"/>
      <c r="J23" s="18"/>
      <c r="K23" s="18"/>
    </row>
    <row r="24" spans="1:11" ht="15" customHeight="1" x14ac:dyDescent="0.35">
      <c r="A24" s="28" t="s">
        <v>20</v>
      </c>
      <c r="B24" s="17">
        <v>89734</v>
      </c>
      <c r="C24" s="17">
        <v>72657</v>
      </c>
      <c r="D24" s="17">
        <v>68874</v>
      </c>
      <c r="E24" s="17">
        <v>62524</v>
      </c>
      <c r="F24" s="17">
        <v>58266</v>
      </c>
      <c r="G24" s="17">
        <v>52561</v>
      </c>
      <c r="H24" s="17">
        <v>48757</v>
      </c>
      <c r="I24" s="17"/>
      <c r="J24" s="17"/>
      <c r="K24" s="17"/>
    </row>
    <row r="25" spans="1:11" ht="15" customHeight="1" x14ac:dyDescent="0.35">
      <c r="A25" s="29" t="s">
        <v>21</v>
      </c>
      <c r="B25" s="18">
        <v>17782</v>
      </c>
      <c r="C25" s="18">
        <v>24265</v>
      </c>
      <c r="D25" s="18">
        <v>20472</v>
      </c>
      <c r="E25" s="18">
        <v>18638</v>
      </c>
      <c r="F25" s="18">
        <v>16040</v>
      </c>
      <c r="G25" s="18">
        <v>14370</v>
      </c>
      <c r="H25" s="18">
        <v>14089</v>
      </c>
      <c r="I25" s="18"/>
      <c r="J25" s="18"/>
      <c r="K25" s="18"/>
    </row>
    <row r="26" spans="1:11" ht="15" customHeight="1" x14ac:dyDescent="0.35">
      <c r="A26" s="28" t="s">
        <v>22</v>
      </c>
      <c r="B26" s="17">
        <v>210000</v>
      </c>
      <c r="C26" s="17">
        <v>224531</v>
      </c>
      <c r="D26" s="17">
        <v>205254</v>
      </c>
      <c r="E26" s="17">
        <v>505004</v>
      </c>
      <c r="F26" s="17">
        <v>448042</v>
      </c>
      <c r="G26" s="17">
        <v>395358</v>
      </c>
      <c r="H26" s="17">
        <v>363078</v>
      </c>
      <c r="I26" s="17"/>
      <c r="J26" s="17"/>
      <c r="K26" s="17"/>
    </row>
    <row r="27" spans="1:11" ht="15" customHeight="1" x14ac:dyDescent="0.35">
      <c r="A27" s="29" t="s">
        <v>23</v>
      </c>
      <c r="B27" s="18">
        <v>26140</v>
      </c>
      <c r="C27" s="18">
        <v>21921</v>
      </c>
      <c r="D27" s="18">
        <v>17275</v>
      </c>
      <c r="E27" s="18">
        <v>12932</v>
      </c>
      <c r="F27" s="18">
        <v>10360</v>
      </c>
      <c r="G27" s="18">
        <v>7652</v>
      </c>
      <c r="H27" s="18">
        <v>5306</v>
      </c>
      <c r="I27" s="18"/>
      <c r="J27" s="18"/>
      <c r="K27" s="18"/>
    </row>
    <row r="28" spans="1:11" ht="15" customHeight="1" x14ac:dyDescent="0.35">
      <c r="A28" s="28" t="s">
        <v>24</v>
      </c>
      <c r="B28" s="17">
        <v>503474</v>
      </c>
      <c r="C28" s="17">
        <v>434688</v>
      </c>
      <c r="D28" s="17">
        <v>405204</v>
      </c>
      <c r="E28" s="17">
        <v>372245</v>
      </c>
      <c r="F28" s="17">
        <v>351880</v>
      </c>
      <c r="G28" s="17">
        <v>286366</v>
      </c>
      <c r="H28" s="17">
        <v>285071</v>
      </c>
      <c r="I28" s="17"/>
      <c r="J28" s="17"/>
      <c r="K28" s="17"/>
    </row>
    <row r="29" spans="1:11" ht="15" customHeight="1" x14ac:dyDescent="0.35">
      <c r="A29" s="29" t="s">
        <v>25</v>
      </c>
      <c r="B29" s="18">
        <v>473639.53467141709</v>
      </c>
      <c r="C29" s="18">
        <v>410343</v>
      </c>
      <c r="D29" s="18">
        <v>345739</v>
      </c>
      <c r="E29" s="18">
        <v>338495.41044061334</v>
      </c>
      <c r="F29" s="18">
        <v>322351</v>
      </c>
      <c r="G29" s="18">
        <v>284892</v>
      </c>
      <c r="H29" s="18">
        <v>246133</v>
      </c>
      <c r="I29" s="18"/>
      <c r="J29" s="18"/>
      <c r="K29" s="18"/>
    </row>
    <row r="30" spans="1:11" ht="15" customHeight="1" x14ac:dyDescent="0.35">
      <c r="A30" s="28" t="s">
        <v>26</v>
      </c>
      <c r="B30" s="17">
        <v>379600</v>
      </c>
      <c r="C30" s="17">
        <v>317843</v>
      </c>
      <c r="D30" s="17">
        <v>251781</v>
      </c>
      <c r="E30" s="17">
        <v>192403</v>
      </c>
      <c r="F30" s="17">
        <v>162658</v>
      </c>
      <c r="G30" s="17">
        <v>102165</v>
      </c>
      <c r="H30" s="17">
        <v>85500</v>
      </c>
      <c r="I30" s="17"/>
      <c r="J30" s="17"/>
      <c r="K30" s="17"/>
    </row>
    <row r="31" spans="1:11" ht="15" customHeight="1" x14ac:dyDescent="0.35">
      <c r="A31" s="29" t="s">
        <v>27</v>
      </c>
      <c r="B31" s="18">
        <v>87586</v>
      </c>
      <c r="C31" s="18">
        <v>68867</v>
      </c>
      <c r="D31" s="18">
        <v>65847</v>
      </c>
      <c r="E31" s="18">
        <v>58951</v>
      </c>
      <c r="F31" s="18">
        <v>56875</v>
      </c>
      <c r="G31" s="18">
        <v>38730</v>
      </c>
      <c r="H31" s="18">
        <v>35503</v>
      </c>
      <c r="I31" s="18"/>
      <c r="J31" s="18"/>
      <c r="K31" s="18"/>
    </row>
    <row r="32" spans="1:11" ht="15" customHeight="1" x14ac:dyDescent="0.35">
      <c r="A32" s="28" t="s">
        <v>28</v>
      </c>
      <c r="B32" s="17">
        <v>175446</v>
      </c>
      <c r="C32" s="17">
        <v>90339</v>
      </c>
      <c r="D32" s="17">
        <v>83976</v>
      </c>
      <c r="E32" s="17">
        <v>72780</v>
      </c>
      <c r="F32" s="17">
        <v>65940</v>
      </c>
      <c r="G32" s="17">
        <v>64803</v>
      </c>
      <c r="H32" s="17">
        <v>62293</v>
      </c>
      <c r="I32" s="17"/>
      <c r="J32" s="17"/>
      <c r="K32" s="17"/>
    </row>
    <row r="33" spans="1:18" ht="15" customHeight="1" x14ac:dyDescent="0.35">
      <c r="A33" s="29" t="s">
        <v>29</v>
      </c>
      <c r="B33" s="18">
        <v>0</v>
      </c>
      <c r="C33" s="18">
        <v>929945.54738601006</v>
      </c>
      <c r="D33" s="18">
        <v>870930.71094430226</v>
      </c>
      <c r="E33" s="18">
        <v>797370.30339105404</v>
      </c>
      <c r="F33" s="18">
        <v>759754.85235865647</v>
      </c>
      <c r="G33" s="18">
        <v>567735.57881449268</v>
      </c>
      <c r="H33" s="18">
        <v>518693.19780192024</v>
      </c>
      <c r="I33" s="18"/>
      <c r="J33" s="18"/>
      <c r="K33" s="18"/>
    </row>
    <row r="34" spans="1:18" ht="15" customHeight="1" x14ac:dyDescent="0.35">
      <c r="A34" s="28" t="s">
        <v>30</v>
      </c>
      <c r="B34" s="17">
        <v>0</v>
      </c>
      <c r="C34" s="17">
        <v>0</v>
      </c>
      <c r="D34" s="17">
        <v>0</v>
      </c>
      <c r="E34" s="17">
        <v>0</v>
      </c>
      <c r="F34" s="17">
        <v>0</v>
      </c>
      <c r="G34" s="17">
        <v>0</v>
      </c>
      <c r="H34" s="17">
        <v>0</v>
      </c>
      <c r="I34" s="17"/>
      <c r="J34" s="17"/>
      <c r="K34" s="17"/>
    </row>
    <row r="35" spans="1:18" ht="15" customHeight="1" x14ac:dyDescent="0.35">
      <c r="A35" s="46" t="s">
        <v>31</v>
      </c>
      <c r="B35" s="18">
        <v>298002.44941043912</v>
      </c>
      <c r="C35" s="18">
        <v>371223.83282983804</v>
      </c>
      <c r="D35" s="18">
        <v>384043.60783786664</v>
      </c>
      <c r="E35" s="18">
        <v>351102.07863505866</v>
      </c>
      <c r="F35" s="18">
        <v>322043.73121903767</v>
      </c>
      <c r="G35" s="18">
        <v>303667.43571932835</v>
      </c>
      <c r="H35" s="18">
        <v>281988.01458290941</v>
      </c>
      <c r="I35" s="18"/>
      <c r="J35" s="18"/>
      <c r="K35" s="18"/>
    </row>
    <row r="36" spans="1:18" ht="15" customHeight="1" x14ac:dyDescent="0.35">
      <c r="A36" s="47"/>
      <c r="B36" s="48"/>
      <c r="C36" s="48"/>
      <c r="D36" s="48"/>
      <c r="E36" s="48"/>
      <c r="F36" s="48"/>
      <c r="G36" s="48"/>
      <c r="H36" s="48"/>
      <c r="I36" s="48"/>
      <c r="J36" s="48"/>
      <c r="K36" s="48"/>
      <c r="L36" s="39"/>
    </row>
    <row r="38" spans="1:18" ht="45.5" customHeight="1" x14ac:dyDescent="0.35">
      <c r="A38" s="81" t="s">
        <v>41</v>
      </c>
      <c r="B38" s="82"/>
      <c r="C38" s="82"/>
      <c r="D38" s="82"/>
      <c r="E38" s="82"/>
      <c r="F38" s="82"/>
      <c r="G38" s="82"/>
      <c r="H38" s="82"/>
      <c r="I38" s="82"/>
      <c r="J38" s="82"/>
      <c r="K38" s="83"/>
      <c r="L38" s="49"/>
      <c r="M38" s="49"/>
      <c r="N38" s="49"/>
      <c r="O38" s="49"/>
      <c r="P38" s="49"/>
      <c r="Q38" s="49"/>
    </row>
    <row r="39" spans="1:18" s="34" customFormat="1" x14ac:dyDescent="0.35">
      <c r="A39" s="42" t="s">
        <v>1</v>
      </c>
      <c r="B39" s="44" t="s">
        <v>80</v>
      </c>
      <c r="C39" s="44" t="s">
        <v>39</v>
      </c>
      <c r="D39" s="44" t="s">
        <v>40</v>
      </c>
      <c r="E39" s="43" t="s">
        <v>86</v>
      </c>
      <c r="F39" s="43" t="s">
        <v>87</v>
      </c>
      <c r="G39" s="44" t="s">
        <v>90</v>
      </c>
      <c r="H39" s="44" t="s">
        <v>91</v>
      </c>
      <c r="I39" s="43"/>
      <c r="J39" s="43"/>
      <c r="K39" s="43"/>
      <c r="L39" s="48"/>
      <c r="M39" s="48"/>
      <c r="N39" s="48"/>
      <c r="O39" s="48"/>
      <c r="P39" s="48"/>
      <c r="Q39" s="48"/>
      <c r="R39" s="40"/>
    </row>
    <row r="40" spans="1:18" s="34" customFormat="1" x14ac:dyDescent="0.35">
      <c r="A40" s="28" t="s">
        <v>2</v>
      </c>
      <c r="B40" s="17">
        <v>3305790.5</v>
      </c>
      <c r="C40" s="20">
        <v>2976218.5</v>
      </c>
      <c r="D40" s="17">
        <v>2717064</v>
      </c>
      <c r="E40" s="17">
        <v>2598234.5</v>
      </c>
      <c r="F40" s="17">
        <v>2240694.5</v>
      </c>
      <c r="G40" s="17">
        <v>2894224.7199999997</v>
      </c>
      <c r="H40" s="17">
        <v>2876213.92</v>
      </c>
      <c r="I40" s="17"/>
      <c r="J40" s="17"/>
      <c r="K40" s="17"/>
      <c r="L40" s="48"/>
      <c r="M40" s="48"/>
      <c r="N40" s="48"/>
      <c r="O40" s="48"/>
      <c r="P40" s="48"/>
      <c r="Q40" s="48"/>
      <c r="R40" s="40"/>
    </row>
    <row r="41" spans="1:18" s="34" customFormat="1" x14ac:dyDescent="0.35">
      <c r="A41" s="29" t="s">
        <v>3</v>
      </c>
      <c r="B41" s="18">
        <v>2600771</v>
      </c>
      <c r="C41" s="23">
        <v>3074321</v>
      </c>
      <c r="D41" s="18">
        <v>2881468</v>
      </c>
      <c r="E41" s="18">
        <v>3432870</v>
      </c>
      <c r="F41" s="18">
        <v>3312227</v>
      </c>
      <c r="G41" s="18">
        <v>3362608</v>
      </c>
      <c r="H41" s="18">
        <v>3418604</v>
      </c>
      <c r="I41" s="18"/>
      <c r="J41" s="18"/>
      <c r="K41" s="18"/>
      <c r="L41" s="48"/>
      <c r="M41" s="48"/>
      <c r="N41" s="48"/>
      <c r="O41" s="48"/>
      <c r="P41" s="48"/>
      <c r="Q41" s="48"/>
      <c r="R41" s="40"/>
    </row>
    <row r="42" spans="1:18" s="34" customFormat="1" x14ac:dyDescent="0.35">
      <c r="A42" s="28" t="s">
        <v>4</v>
      </c>
      <c r="B42" s="17">
        <v>1301275</v>
      </c>
      <c r="C42" s="20">
        <v>1507328</v>
      </c>
      <c r="D42" s="17">
        <v>1356483</v>
      </c>
      <c r="E42" s="17">
        <v>1342414</v>
      </c>
      <c r="F42" s="17">
        <v>1217905</v>
      </c>
      <c r="G42" s="17">
        <v>1278255</v>
      </c>
      <c r="H42" s="17">
        <v>1184698</v>
      </c>
      <c r="I42" s="17"/>
      <c r="J42" s="17"/>
      <c r="K42" s="17"/>
      <c r="L42" s="48"/>
      <c r="M42" s="48"/>
      <c r="N42" s="48"/>
      <c r="O42" s="48"/>
      <c r="P42" s="48"/>
      <c r="Q42" s="48"/>
      <c r="R42" s="40"/>
    </row>
    <row r="43" spans="1:18" s="34" customFormat="1" x14ac:dyDescent="0.35">
      <c r="A43" s="29" t="s">
        <v>5</v>
      </c>
      <c r="B43" s="18">
        <v>149148</v>
      </c>
      <c r="C43" s="23">
        <v>349742</v>
      </c>
      <c r="D43" s="18">
        <v>308298</v>
      </c>
      <c r="E43" s="18">
        <v>450203</v>
      </c>
      <c r="F43" s="18">
        <v>413230</v>
      </c>
      <c r="G43" s="18">
        <v>572374</v>
      </c>
      <c r="H43" s="18">
        <v>508379</v>
      </c>
      <c r="I43" s="18"/>
      <c r="J43" s="18"/>
      <c r="K43" s="18"/>
      <c r="L43" s="48"/>
      <c r="M43" s="48"/>
      <c r="N43" s="48"/>
      <c r="O43" s="48"/>
      <c r="P43" s="48"/>
      <c r="Q43" s="48"/>
      <c r="R43" s="40"/>
    </row>
    <row r="44" spans="1:18" s="34" customFormat="1" x14ac:dyDescent="0.35">
      <c r="A44" s="28" t="s">
        <v>6</v>
      </c>
      <c r="B44" s="17">
        <v>0</v>
      </c>
      <c r="C44" s="20">
        <v>443228</v>
      </c>
      <c r="D44" s="17">
        <v>410891</v>
      </c>
      <c r="E44" s="17">
        <v>221231</v>
      </c>
      <c r="F44" s="17">
        <v>200393</v>
      </c>
      <c r="G44" s="17">
        <v>324550</v>
      </c>
      <c r="H44" s="17">
        <v>323375</v>
      </c>
      <c r="I44" s="17"/>
      <c r="J44" s="17"/>
      <c r="K44" s="17"/>
      <c r="L44" s="48"/>
      <c r="M44" s="48"/>
      <c r="N44" s="48"/>
      <c r="O44" s="48"/>
      <c r="P44" s="48"/>
      <c r="Q44" s="48"/>
      <c r="R44" s="40"/>
    </row>
    <row r="45" spans="1:18" s="34" customFormat="1" x14ac:dyDescent="0.35">
      <c r="A45" s="29" t="s">
        <v>7</v>
      </c>
      <c r="B45" s="18">
        <v>4415477.5999999996</v>
      </c>
      <c r="C45" s="23">
        <v>2918410</v>
      </c>
      <c r="D45" s="18">
        <v>2946425</v>
      </c>
      <c r="E45" s="18">
        <v>2868051.8333333335</v>
      </c>
      <c r="F45" s="18">
        <v>2800263</v>
      </c>
      <c r="G45" s="18">
        <v>2959356</v>
      </c>
      <c r="H45" s="18">
        <v>2987746</v>
      </c>
      <c r="I45" s="18"/>
      <c r="J45" s="18"/>
      <c r="K45" s="18"/>
      <c r="L45" s="48"/>
      <c r="M45" s="48"/>
      <c r="N45" s="48"/>
      <c r="O45" s="48"/>
      <c r="P45" s="48"/>
      <c r="Q45" s="48"/>
      <c r="R45" s="40"/>
    </row>
    <row r="46" spans="1:18" s="34" customFormat="1" x14ac:dyDescent="0.35">
      <c r="A46" s="28" t="s">
        <v>8</v>
      </c>
      <c r="B46" s="17">
        <v>1104873</v>
      </c>
      <c r="C46" s="20">
        <v>1072999.3900000001</v>
      </c>
      <c r="D46" s="17">
        <v>934781</v>
      </c>
      <c r="E46" s="17">
        <v>992480</v>
      </c>
      <c r="F46" s="17">
        <v>849045</v>
      </c>
      <c r="G46" s="17">
        <v>1119142</v>
      </c>
      <c r="H46" s="17">
        <v>1131688</v>
      </c>
      <c r="I46" s="17"/>
      <c r="J46" s="17"/>
      <c r="K46" s="17"/>
      <c r="L46" s="48"/>
      <c r="M46" s="48"/>
      <c r="N46" s="48"/>
      <c r="O46" s="48"/>
      <c r="P46" s="48"/>
      <c r="Q46" s="48"/>
      <c r="R46" s="40"/>
    </row>
    <row r="47" spans="1:18" s="34" customFormat="1" x14ac:dyDescent="0.35">
      <c r="A47" s="29" t="s">
        <v>9</v>
      </c>
      <c r="B47" s="18">
        <v>101996</v>
      </c>
      <c r="C47" s="23">
        <v>343157</v>
      </c>
      <c r="D47" s="18">
        <v>328624</v>
      </c>
      <c r="E47" s="18">
        <v>342411</v>
      </c>
      <c r="F47" s="18">
        <v>304924</v>
      </c>
      <c r="G47" s="18">
        <v>332053</v>
      </c>
      <c r="H47" s="18">
        <v>304581</v>
      </c>
      <c r="I47" s="18"/>
      <c r="J47" s="18"/>
      <c r="K47" s="18"/>
      <c r="L47" s="48"/>
      <c r="M47" s="48"/>
      <c r="N47" s="48"/>
      <c r="O47" s="48"/>
      <c r="P47" s="48"/>
      <c r="Q47" s="48"/>
      <c r="R47" s="40"/>
    </row>
    <row r="48" spans="1:18" s="34" customFormat="1" x14ac:dyDescent="0.35">
      <c r="A48" s="28" t="s">
        <v>10</v>
      </c>
      <c r="B48" s="17">
        <v>0</v>
      </c>
      <c r="C48" s="20">
        <v>1844880</v>
      </c>
      <c r="D48" s="17">
        <v>1563701</v>
      </c>
      <c r="E48" s="17">
        <v>844127</v>
      </c>
      <c r="F48" s="17">
        <v>778189</v>
      </c>
      <c r="G48" s="17">
        <v>852656</v>
      </c>
      <c r="H48" s="17">
        <v>889446</v>
      </c>
      <c r="I48" s="17"/>
      <c r="J48" s="17"/>
      <c r="K48" s="17"/>
      <c r="L48" s="48"/>
      <c r="M48" s="48"/>
      <c r="N48" s="48"/>
      <c r="O48" s="48"/>
      <c r="P48" s="48"/>
      <c r="Q48" s="48"/>
      <c r="R48" s="40"/>
    </row>
    <row r="49" spans="1:18" s="34" customFormat="1" x14ac:dyDescent="0.35">
      <c r="A49" s="29" t="s">
        <v>11</v>
      </c>
      <c r="B49" s="18">
        <v>479852</v>
      </c>
      <c r="C49" s="23">
        <v>6413903</v>
      </c>
      <c r="D49" s="18">
        <v>6111709</v>
      </c>
      <c r="E49" s="18">
        <v>6038280</v>
      </c>
      <c r="F49" s="18">
        <v>5575413</v>
      </c>
      <c r="G49" s="18">
        <v>6324462</v>
      </c>
      <c r="H49" s="18">
        <v>6128799</v>
      </c>
      <c r="I49" s="18"/>
      <c r="J49" s="18"/>
      <c r="K49" s="18"/>
      <c r="L49" s="48"/>
      <c r="M49" s="48"/>
      <c r="N49" s="48"/>
      <c r="O49" s="48"/>
      <c r="P49" s="48"/>
      <c r="Q49" s="48"/>
      <c r="R49" s="40"/>
    </row>
    <row r="50" spans="1:18" s="34" customFormat="1" x14ac:dyDescent="0.35">
      <c r="A50" s="28" t="s">
        <v>12</v>
      </c>
      <c r="B50" s="17">
        <v>6006323</v>
      </c>
      <c r="C50" s="20">
        <v>6396331</v>
      </c>
      <c r="D50" s="17">
        <v>6258248</v>
      </c>
      <c r="E50" s="17">
        <v>5976444</v>
      </c>
      <c r="F50" s="17">
        <v>5309882</v>
      </c>
      <c r="G50" s="17">
        <v>6896819</v>
      </c>
      <c r="H50" s="17">
        <v>6717390</v>
      </c>
      <c r="I50" s="17"/>
      <c r="J50" s="17"/>
      <c r="K50" s="17"/>
      <c r="L50" s="48"/>
      <c r="M50" s="48"/>
      <c r="N50" s="48"/>
      <c r="O50" s="48"/>
      <c r="P50" s="48"/>
      <c r="Q50" s="48"/>
      <c r="R50" s="40"/>
    </row>
    <row r="51" spans="1:18" s="34" customFormat="1" x14ac:dyDescent="0.35">
      <c r="A51" s="29" t="s">
        <v>13</v>
      </c>
      <c r="B51" s="18">
        <v>861540</v>
      </c>
      <c r="C51" s="23">
        <v>1687552</v>
      </c>
      <c r="D51" s="18">
        <v>1572063</v>
      </c>
      <c r="E51" s="18">
        <v>1334556</v>
      </c>
      <c r="F51" s="18">
        <v>1160305</v>
      </c>
      <c r="G51" s="18">
        <v>1055729</v>
      </c>
      <c r="H51" s="18">
        <v>989055</v>
      </c>
      <c r="I51" s="18"/>
      <c r="J51" s="18"/>
      <c r="K51" s="18"/>
      <c r="L51" s="48"/>
      <c r="M51" s="48"/>
      <c r="N51" s="48"/>
      <c r="O51" s="48"/>
      <c r="P51" s="48"/>
      <c r="Q51" s="48"/>
      <c r="R51" s="40"/>
    </row>
    <row r="52" spans="1:18" s="34" customFormat="1" x14ac:dyDescent="0.35">
      <c r="A52" s="28" t="s">
        <v>14</v>
      </c>
      <c r="B52" s="17">
        <v>1234121</v>
      </c>
      <c r="C52" s="20">
        <v>1463473</v>
      </c>
      <c r="D52" s="17">
        <v>1409025</v>
      </c>
      <c r="E52" s="17">
        <v>1251372</v>
      </c>
      <c r="F52" s="17">
        <v>1114563</v>
      </c>
      <c r="G52" s="17">
        <v>1540512</v>
      </c>
      <c r="H52" s="17">
        <v>1392510</v>
      </c>
      <c r="I52" s="17"/>
      <c r="J52" s="17"/>
      <c r="K52" s="17"/>
      <c r="L52" s="48"/>
      <c r="M52" s="48"/>
      <c r="N52" s="48"/>
      <c r="O52" s="48"/>
      <c r="P52" s="48"/>
      <c r="Q52" s="48"/>
      <c r="R52" s="40"/>
    </row>
    <row r="53" spans="1:18" s="34" customFormat="1" x14ac:dyDescent="0.35">
      <c r="A53" s="29" t="s">
        <v>15</v>
      </c>
      <c r="B53" s="18">
        <v>1330315</v>
      </c>
      <c r="C53" s="23">
        <v>1780638</v>
      </c>
      <c r="D53" s="18">
        <v>1789238</v>
      </c>
      <c r="E53" s="18">
        <v>2032643.4365382751</v>
      </c>
      <c r="F53" s="18">
        <v>1524475.9989409584</v>
      </c>
      <c r="G53" s="18">
        <v>800141</v>
      </c>
      <c r="H53" s="18">
        <v>807268</v>
      </c>
      <c r="I53" s="18"/>
      <c r="J53" s="18"/>
      <c r="K53" s="18"/>
      <c r="L53" s="48"/>
      <c r="M53" s="48"/>
      <c r="N53" s="48"/>
      <c r="O53" s="48"/>
      <c r="P53" s="48"/>
      <c r="Q53" s="48"/>
      <c r="R53" s="40"/>
    </row>
    <row r="54" spans="1:18" s="34" customFormat="1" x14ac:dyDescent="0.35">
      <c r="A54" s="28" t="s">
        <v>16</v>
      </c>
      <c r="B54" s="17">
        <v>2303646</v>
      </c>
      <c r="C54" s="20" t="s">
        <v>82</v>
      </c>
      <c r="D54" s="17" t="s">
        <v>83</v>
      </c>
      <c r="E54" s="17">
        <v>11881248</v>
      </c>
      <c r="F54" s="17">
        <v>12205273</v>
      </c>
      <c r="G54" s="17">
        <v>12932702</v>
      </c>
      <c r="H54" s="17">
        <v>13640688</v>
      </c>
      <c r="I54" s="17"/>
      <c r="J54" s="17"/>
      <c r="K54" s="17"/>
      <c r="L54" s="48"/>
      <c r="M54" s="48"/>
      <c r="N54" s="48"/>
      <c r="O54" s="48"/>
      <c r="P54" s="48"/>
      <c r="Q54" s="48"/>
      <c r="R54" s="40"/>
    </row>
    <row r="55" spans="1:18" s="34" customFormat="1" x14ac:dyDescent="0.35">
      <c r="A55" s="29" t="s">
        <v>17</v>
      </c>
      <c r="B55" s="18">
        <v>736879</v>
      </c>
      <c r="C55" s="23">
        <v>834778</v>
      </c>
      <c r="D55" s="18">
        <v>813920</v>
      </c>
      <c r="E55" s="18">
        <v>705779</v>
      </c>
      <c r="F55" s="18">
        <v>546643</v>
      </c>
      <c r="G55" s="18">
        <v>256892</v>
      </c>
      <c r="H55" s="18">
        <v>720712</v>
      </c>
      <c r="I55" s="18"/>
      <c r="J55" s="18"/>
      <c r="K55" s="18"/>
      <c r="L55" s="48"/>
      <c r="M55" s="48"/>
      <c r="N55" s="48"/>
      <c r="O55" s="48"/>
      <c r="P55" s="48"/>
      <c r="Q55" s="48"/>
      <c r="R55" s="40"/>
    </row>
    <row r="56" spans="1:18" s="34" customFormat="1" x14ac:dyDescent="0.35">
      <c r="A56" s="28" t="s">
        <v>18</v>
      </c>
      <c r="B56" s="17">
        <v>3923</v>
      </c>
      <c r="C56" s="20">
        <v>8873</v>
      </c>
      <c r="D56" s="17">
        <v>9188</v>
      </c>
      <c r="E56" s="17">
        <v>9301</v>
      </c>
      <c r="F56" s="17">
        <v>9625</v>
      </c>
      <c r="G56" s="17">
        <v>9918</v>
      </c>
      <c r="H56" s="17">
        <v>9893</v>
      </c>
      <c r="I56" s="17"/>
      <c r="J56" s="17"/>
      <c r="K56" s="17"/>
      <c r="L56" s="48"/>
      <c r="M56" s="48"/>
      <c r="N56" s="48"/>
      <c r="O56" s="48"/>
      <c r="P56" s="48"/>
      <c r="Q56" s="48"/>
      <c r="R56" s="40"/>
    </row>
    <row r="57" spans="1:18" s="34" customFormat="1" x14ac:dyDescent="0.35">
      <c r="A57" s="29" t="s">
        <v>19</v>
      </c>
      <c r="B57" s="18">
        <v>1582944</v>
      </c>
      <c r="C57" s="23">
        <v>341310</v>
      </c>
      <c r="D57" s="18">
        <v>367739</v>
      </c>
      <c r="E57" s="18">
        <v>307514.36872465909</v>
      </c>
      <c r="F57" s="18">
        <v>312805</v>
      </c>
      <c r="G57" s="18">
        <v>280688</v>
      </c>
      <c r="H57" s="18">
        <v>284019</v>
      </c>
      <c r="I57" s="18"/>
      <c r="J57" s="18"/>
      <c r="K57" s="18"/>
      <c r="L57" s="48"/>
      <c r="M57" s="48"/>
      <c r="N57" s="48"/>
      <c r="O57" s="48"/>
      <c r="P57" s="48"/>
      <c r="Q57" s="48"/>
      <c r="R57" s="40"/>
    </row>
    <row r="58" spans="1:18" s="34" customFormat="1" x14ac:dyDescent="0.35">
      <c r="A58" s="28" t="s">
        <v>20</v>
      </c>
      <c r="B58" s="17">
        <v>312819</v>
      </c>
      <c r="C58" s="20">
        <v>266718</v>
      </c>
      <c r="D58" s="17">
        <v>248588</v>
      </c>
      <c r="E58" s="17">
        <v>245702</v>
      </c>
      <c r="F58" s="17">
        <v>212309</v>
      </c>
      <c r="G58" s="17">
        <v>283092</v>
      </c>
      <c r="H58" s="17">
        <v>266809</v>
      </c>
      <c r="I58" s="17"/>
      <c r="J58" s="17"/>
      <c r="K58" s="17"/>
      <c r="L58" s="48"/>
      <c r="M58" s="48"/>
      <c r="N58" s="48"/>
      <c r="O58" s="48"/>
      <c r="P58" s="48"/>
      <c r="Q58" s="48"/>
      <c r="R58" s="40"/>
    </row>
    <row r="59" spans="1:18" s="34" customFormat="1" x14ac:dyDescent="0.35">
      <c r="A59" s="29" t="s">
        <v>21</v>
      </c>
      <c r="B59" s="18">
        <v>110695</v>
      </c>
      <c r="C59" s="23">
        <v>200393</v>
      </c>
      <c r="D59" s="18">
        <v>186462</v>
      </c>
      <c r="E59" s="18">
        <v>150936</v>
      </c>
      <c r="F59" s="18">
        <v>141190</v>
      </c>
      <c r="G59" s="18">
        <v>130596</v>
      </c>
      <c r="H59" s="18">
        <v>128451.6073943662</v>
      </c>
      <c r="I59" s="18"/>
      <c r="J59" s="18"/>
      <c r="K59" s="18"/>
      <c r="L59" s="48"/>
      <c r="M59" s="48"/>
      <c r="N59" s="48"/>
      <c r="O59" s="48"/>
      <c r="P59" s="48"/>
      <c r="Q59" s="48"/>
      <c r="R59" s="40"/>
    </row>
    <row r="60" spans="1:18" s="34" customFormat="1" x14ac:dyDescent="0.35">
      <c r="A60" s="28" t="s">
        <v>22</v>
      </c>
      <c r="B60" s="17">
        <v>4417092</v>
      </c>
      <c r="C60" s="20">
        <v>5153097</v>
      </c>
      <c r="D60" s="17">
        <v>6766434</v>
      </c>
      <c r="E60" s="17">
        <v>5044719</v>
      </c>
      <c r="F60" s="17">
        <v>6909360</v>
      </c>
      <c r="G60" s="17">
        <v>7750610</v>
      </c>
      <c r="H60" s="17">
        <v>7661102</v>
      </c>
      <c r="I60" s="17"/>
      <c r="J60" s="17"/>
      <c r="K60" s="17"/>
      <c r="L60" s="48"/>
      <c r="M60" s="48"/>
      <c r="N60" s="48"/>
      <c r="O60" s="48"/>
      <c r="P60" s="48"/>
      <c r="Q60" s="48"/>
      <c r="R60" s="40"/>
    </row>
    <row r="61" spans="1:18" s="34" customFormat="1" x14ac:dyDescent="0.35">
      <c r="A61" s="29" t="s">
        <v>23</v>
      </c>
      <c r="B61" s="18">
        <v>395123</v>
      </c>
      <c r="C61" s="23">
        <v>1093331</v>
      </c>
      <c r="D61" s="18">
        <v>1002230</v>
      </c>
      <c r="E61" s="18">
        <v>952540.07248958317</v>
      </c>
      <c r="F61" s="18">
        <v>855975.11280789087</v>
      </c>
      <c r="G61" s="18">
        <v>760738</v>
      </c>
      <c r="H61" s="18">
        <v>786687</v>
      </c>
      <c r="I61" s="18"/>
      <c r="J61" s="18"/>
      <c r="K61" s="18"/>
      <c r="L61" s="48"/>
      <c r="M61" s="48"/>
      <c r="N61" s="48"/>
      <c r="O61" s="48"/>
      <c r="P61" s="48"/>
      <c r="Q61" s="48"/>
      <c r="R61" s="40"/>
    </row>
    <row r="62" spans="1:18" s="34" customFormat="1" x14ac:dyDescent="0.35">
      <c r="A62" s="28" t="s">
        <v>24</v>
      </c>
      <c r="B62" s="17">
        <v>4790180</v>
      </c>
      <c r="C62" s="20">
        <v>6093649</v>
      </c>
      <c r="D62" s="17">
        <v>5460526</v>
      </c>
      <c r="E62" s="17">
        <v>5547767</v>
      </c>
      <c r="F62" s="17">
        <v>4464130</v>
      </c>
      <c r="G62" s="17">
        <v>5061830</v>
      </c>
      <c r="H62" s="17">
        <v>4635361</v>
      </c>
      <c r="I62" s="17"/>
      <c r="J62" s="17"/>
      <c r="K62" s="17"/>
      <c r="L62" s="48"/>
      <c r="M62" s="48"/>
      <c r="N62" s="48"/>
      <c r="O62" s="48"/>
      <c r="P62" s="48"/>
      <c r="Q62" s="48"/>
      <c r="R62" s="40"/>
    </row>
    <row r="63" spans="1:18" s="34" customFormat="1" x14ac:dyDescent="0.35">
      <c r="A63" s="29" t="s">
        <v>25</v>
      </c>
      <c r="B63" s="18">
        <v>2924861</v>
      </c>
      <c r="C63" s="23">
        <v>2487292</v>
      </c>
      <c r="D63" s="18">
        <v>2271653</v>
      </c>
      <c r="E63" s="18">
        <v>2043060.4755198401</v>
      </c>
      <c r="F63" s="18">
        <v>1750885</v>
      </c>
      <c r="G63" s="18">
        <v>1934375</v>
      </c>
      <c r="H63" s="18">
        <v>1783225</v>
      </c>
      <c r="I63" s="18"/>
      <c r="J63" s="18"/>
      <c r="K63" s="18"/>
      <c r="L63" s="48"/>
      <c r="M63" s="48"/>
      <c r="N63" s="48"/>
      <c r="O63" s="48"/>
      <c r="P63" s="48"/>
      <c r="Q63" s="48"/>
      <c r="R63" s="40"/>
    </row>
    <row r="64" spans="1:18" s="34" customFormat="1" x14ac:dyDescent="0.35">
      <c r="A64" s="28" t="s">
        <v>26</v>
      </c>
      <c r="B64" s="17">
        <v>3246095</v>
      </c>
      <c r="C64" s="20">
        <v>3548234</v>
      </c>
      <c r="D64" s="17">
        <v>3916923</v>
      </c>
      <c r="E64" s="17">
        <v>3548526</v>
      </c>
      <c r="F64" s="17">
        <v>3141902</v>
      </c>
      <c r="G64" s="17">
        <v>2759417</v>
      </c>
      <c r="H64" s="17">
        <v>2208238</v>
      </c>
      <c r="I64" s="17"/>
      <c r="J64" s="17"/>
      <c r="K64" s="17"/>
      <c r="L64" s="48"/>
      <c r="M64" s="48"/>
      <c r="N64" s="48"/>
      <c r="O64" s="48"/>
      <c r="P64" s="48"/>
      <c r="Q64" s="48"/>
      <c r="R64" s="40"/>
    </row>
    <row r="65" spans="1:18" s="34" customFormat="1" x14ac:dyDescent="0.35">
      <c r="A65" s="29" t="s">
        <v>27</v>
      </c>
      <c r="B65" s="18">
        <v>1069986</v>
      </c>
      <c r="C65" s="23">
        <v>1629739</v>
      </c>
      <c r="D65" s="18">
        <v>1522880</v>
      </c>
      <c r="E65" s="18">
        <v>1504613</v>
      </c>
      <c r="F65" s="18">
        <v>1404653</v>
      </c>
      <c r="G65" s="18">
        <v>1867753</v>
      </c>
      <c r="H65" s="18">
        <v>1833660</v>
      </c>
      <c r="I65" s="18"/>
      <c r="J65" s="18"/>
      <c r="K65" s="18"/>
      <c r="L65" s="48"/>
      <c r="M65" s="48"/>
      <c r="N65" s="48"/>
      <c r="O65" s="48"/>
      <c r="P65" s="48"/>
      <c r="Q65" s="48"/>
      <c r="R65" s="40"/>
    </row>
    <row r="66" spans="1:18" s="34" customFormat="1" x14ac:dyDescent="0.35">
      <c r="A66" s="28" t="s">
        <v>28</v>
      </c>
      <c r="B66" s="17">
        <v>579455.5</v>
      </c>
      <c r="C66" s="20">
        <v>431976</v>
      </c>
      <c r="D66" s="17">
        <v>420817</v>
      </c>
      <c r="E66" s="17">
        <v>685501.5</v>
      </c>
      <c r="F66" s="17">
        <v>591662.5</v>
      </c>
      <c r="G66" s="17">
        <v>661559</v>
      </c>
      <c r="H66" s="17">
        <v>683030</v>
      </c>
      <c r="I66" s="17"/>
      <c r="J66" s="17"/>
      <c r="K66" s="17"/>
      <c r="L66" s="48"/>
      <c r="M66" s="48"/>
      <c r="N66" s="48"/>
      <c r="O66" s="48"/>
      <c r="P66" s="48"/>
      <c r="Q66" s="48"/>
      <c r="R66" s="40"/>
    </row>
    <row r="67" spans="1:18" s="34" customFormat="1" x14ac:dyDescent="0.35">
      <c r="A67" s="29" t="s">
        <v>29</v>
      </c>
      <c r="B67" s="18">
        <v>0</v>
      </c>
      <c r="C67" s="23">
        <v>3931713.622830906</v>
      </c>
      <c r="D67" s="18">
        <v>3801519.0984511538</v>
      </c>
      <c r="E67" s="18">
        <v>3573811.2976960689</v>
      </c>
      <c r="F67" s="18">
        <v>3899077.2378341928</v>
      </c>
      <c r="G67" s="18">
        <v>4519606.3854966834</v>
      </c>
      <c r="H67" s="18">
        <v>4634610.6065558307</v>
      </c>
      <c r="I67" s="18"/>
      <c r="J67" s="18"/>
      <c r="K67" s="18"/>
      <c r="L67" s="48"/>
      <c r="M67" s="48"/>
      <c r="N67" s="48"/>
      <c r="O67" s="48"/>
      <c r="P67" s="48"/>
      <c r="Q67" s="48"/>
      <c r="R67" s="40"/>
    </row>
    <row r="68" spans="1:18" s="34" customFormat="1" x14ac:dyDescent="0.35">
      <c r="A68" s="28" t="s">
        <v>30</v>
      </c>
      <c r="B68" s="17">
        <v>570932</v>
      </c>
      <c r="C68" s="20">
        <v>1542284.63</v>
      </c>
      <c r="D68" s="17">
        <v>1047960</v>
      </c>
      <c r="E68" s="17">
        <v>984911</v>
      </c>
      <c r="F68" s="17">
        <v>933885</v>
      </c>
      <c r="G68" s="17">
        <v>1688586</v>
      </c>
      <c r="H68" s="17">
        <v>1660936</v>
      </c>
      <c r="I68" s="17"/>
      <c r="J68" s="17"/>
      <c r="K68" s="17"/>
      <c r="L68" s="48"/>
      <c r="M68" s="48"/>
      <c r="N68" s="48"/>
      <c r="O68" s="48"/>
      <c r="P68" s="48"/>
      <c r="Q68" s="48"/>
      <c r="R68" s="40"/>
    </row>
    <row r="69" spans="1:18" x14ac:dyDescent="0.35">
      <c r="A69" s="46" t="s">
        <v>31</v>
      </c>
      <c r="B69" s="18">
        <v>1686155.6333333333</v>
      </c>
      <c r="C69" s="18">
        <v>2768391.7036965596</v>
      </c>
      <c r="D69" s="18">
        <v>2751856.8029693542</v>
      </c>
      <c r="E69" s="18">
        <v>2526358.691795846</v>
      </c>
      <c r="F69" s="18">
        <v>2417345.2756561204</v>
      </c>
      <c r="G69" s="18">
        <v>2722620.4189634873</v>
      </c>
      <c r="H69" s="18">
        <v>2704742.7073009647</v>
      </c>
      <c r="I69" s="18"/>
      <c r="J69" s="18"/>
      <c r="K69" s="18"/>
    </row>
    <row r="70" spans="1:18" s="2" customFormat="1" x14ac:dyDescent="0.35">
      <c r="A70" s="54" t="s">
        <v>84</v>
      </c>
      <c r="B70" s="38"/>
      <c r="C70" s="38"/>
    </row>
    <row r="71" spans="1:18" s="2" customFormat="1" x14ac:dyDescent="0.35">
      <c r="A71" s="11"/>
      <c r="B71" s="38"/>
      <c r="C71" s="38"/>
    </row>
    <row r="72" spans="1:18" ht="50.15" customHeight="1" x14ac:dyDescent="0.35">
      <c r="A72" s="76" t="s">
        <v>42</v>
      </c>
      <c r="B72" s="76"/>
      <c r="C72" s="76"/>
      <c r="D72" s="76"/>
      <c r="E72" s="76"/>
      <c r="F72" s="76"/>
      <c r="G72" s="76"/>
      <c r="H72" s="76"/>
      <c r="I72" s="76"/>
      <c r="J72" s="76"/>
      <c r="K72" s="76"/>
    </row>
    <row r="73" spans="1:18" x14ac:dyDescent="0.35">
      <c r="A73" s="42" t="s">
        <v>1</v>
      </c>
      <c r="B73" s="44" t="s">
        <v>80</v>
      </c>
      <c r="C73" s="44" t="s">
        <v>39</v>
      </c>
      <c r="D73" s="44" t="s">
        <v>40</v>
      </c>
      <c r="E73" s="43" t="s">
        <v>86</v>
      </c>
      <c r="F73" s="43" t="s">
        <v>87</v>
      </c>
      <c r="G73" s="44" t="s">
        <v>90</v>
      </c>
      <c r="H73" s="44" t="s">
        <v>91</v>
      </c>
      <c r="I73" s="43"/>
      <c r="J73" s="43"/>
      <c r="K73" s="43"/>
    </row>
    <row r="74" spans="1:18" x14ac:dyDescent="0.35">
      <c r="A74" s="28" t="s">
        <v>2</v>
      </c>
      <c r="B74" s="17">
        <v>0</v>
      </c>
      <c r="C74" s="20">
        <v>0</v>
      </c>
      <c r="D74" s="17">
        <v>0</v>
      </c>
      <c r="E74" s="17">
        <v>0</v>
      </c>
      <c r="F74" s="17">
        <v>0</v>
      </c>
      <c r="G74" s="17">
        <v>0</v>
      </c>
      <c r="H74" s="17">
        <v>0</v>
      </c>
      <c r="I74" s="17"/>
      <c r="J74" s="17"/>
      <c r="K74" s="17"/>
    </row>
    <row r="75" spans="1:18" x14ac:dyDescent="0.35">
      <c r="A75" s="29" t="s">
        <v>3</v>
      </c>
      <c r="B75" s="18">
        <v>0</v>
      </c>
      <c r="C75" s="23">
        <v>64806</v>
      </c>
      <c r="D75" s="18">
        <v>299</v>
      </c>
      <c r="E75" s="18">
        <v>280</v>
      </c>
      <c r="F75" s="18">
        <v>256</v>
      </c>
      <c r="G75" s="18">
        <v>220</v>
      </c>
      <c r="H75" s="18">
        <v>205</v>
      </c>
      <c r="I75" s="18"/>
      <c r="J75" s="18"/>
      <c r="K75" s="18"/>
    </row>
    <row r="76" spans="1:18" x14ac:dyDescent="0.35">
      <c r="A76" s="28" t="s">
        <v>4</v>
      </c>
      <c r="B76" s="17">
        <v>0</v>
      </c>
      <c r="C76" s="20">
        <v>0</v>
      </c>
      <c r="D76" s="17">
        <v>0</v>
      </c>
      <c r="E76" s="17">
        <v>0</v>
      </c>
      <c r="F76" s="17">
        <v>0</v>
      </c>
      <c r="G76" s="17">
        <v>0</v>
      </c>
      <c r="H76" s="17">
        <v>0</v>
      </c>
      <c r="I76" s="17"/>
      <c r="J76" s="17"/>
      <c r="K76" s="17"/>
    </row>
    <row r="77" spans="1:18" x14ac:dyDescent="0.35">
      <c r="A77" s="29" t="s">
        <v>5</v>
      </c>
      <c r="B77" s="18">
        <v>0</v>
      </c>
      <c r="C77" s="23">
        <v>217978</v>
      </c>
      <c r="D77" s="18">
        <v>234836</v>
      </c>
      <c r="E77" s="18">
        <v>239504</v>
      </c>
      <c r="F77" s="18">
        <v>256393</v>
      </c>
      <c r="G77" s="18">
        <v>261104</v>
      </c>
      <c r="H77" s="18">
        <v>266355</v>
      </c>
      <c r="I77" s="18"/>
      <c r="J77" s="18"/>
      <c r="K77" s="18"/>
    </row>
    <row r="78" spans="1:18" x14ac:dyDescent="0.35">
      <c r="A78" s="28" t="s">
        <v>6</v>
      </c>
      <c r="B78" s="17">
        <v>0</v>
      </c>
      <c r="C78" s="20">
        <v>0</v>
      </c>
      <c r="D78" s="17">
        <v>0</v>
      </c>
      <c r="E78" s="17">
        <v>0</v>
      </c>
      <c r="F78" s="17">
        <v>0</v>
      </c>
      <c r="G78" s="17">
        <v>1853</v>
      </c>
      <c r="H78" s="17">
        <v>1589</v>
      </c>
      <c r="I78" s="17"/>
      <c r="J78" s="17"/>
      <c r="K78" s="17"/>
    </row>
    <row r="79" spans="1:18" x14ac:dyDescent="0.35">
      <c r="A79" s="29" t="s">
        <v>7</v>
      </c>
      <c r="B79" s="18">
        <v>0</v>
      </c>
      <c r="C79" s="23">
        <v>0</v>
      </c>
      <c r="D79" s="18">
        <v>0</v>
      </c>
      <c r="E79" s="18">
        <v>0</v>
      </c>
      <c r="F79" s="18">
        <v>0</v>
      </c>
      <c r="G79" s="18">
        <v>0</v>
      </c>
      <c r="H79" s="18">
        <v>0</v>
      </c>
      <c r="I79" s="18"/>
      <c r="J79" s="18"/>
      <c r="K79" s="18"/>
    </row>
    <row r="80" spans="1:18" x14ac:dyDescent="0.35">
      <c r="A80" s="28" t="s">
        <v>8</v>
      </c>
      <c r="B80" s="17">
        <v>0</v>
      </c>
      <c r="C80" s="20">
        <v>0</v>
      </c>
      <c r="D80" s="17">
        <v>0</v>
      </c>
      <c r="E80" s="17">
        <v>0</v>
      </c>
      <c r="F80" s="17">
        <v>0</v>
      </c>
      <c r="G80" s="17">
        <v>0</v>
      </c>
      <c r="H80" s="17">
        <v>0</v>
      </c>
      <c r="I80" s="17"/>
      <c r="J80" s="17"/>
      <c r="K80" s="17"/>
    </row>
    <row r="81" spans="1:11" x14ac:dyDescent="0.35">
      <c r="A81" s="29" t="s">
        <v>9</v>
      </c>
      <c r="B81" s="18">
        <v>0</v>
      </c>
      <c r="C81" s="23">
        <v>0</v>
      </c>
      <c r="D81" s="18">
        <v>0</v>
      </c>
      <c r="E81" s="18">
        <v>0</v>
      </c>
      <c r="F81" s="18">
        <v>0</v>
      </c>
      <c r="G81" s="18">
        <v>290</v>
      </c>
      <c r="H81" s="18">
        <v>245</v>
      </c>
      <c r="I81" s="18"/>
      <c r="J81" s="18"/>
      <c r="K81" s="18"/>
    </row>
    <row r="82" spans="1:11" x14ac:dyDescent="0.35">
      <c r="A82" s="28" t="s">
        <v>10</v>
      </c>
      <c r="B82" s="17">
        <v>0</v>
      </c>
      <c r="C82" s="20">
        <v>3106</v>
      </c>
      <c r="D82" s="17">
        <v>2691</v>
      </c>
      <c r="E82" s="17">
        <v>2226</v>
      </c>
      <c r="F82" s="17">
        <v>1862</v>
      </c>
      <c r="G82" s="17">
        <v>1219</v>
      </c>
      <c r="H82" s="17">
        <v>980</v>
      </c>
      <c r="I82" s="17"/>
      <c r="J82" s="17"/>
      <c r="K82" s="17"/>
    </row>
    <row r="83" spans="1:11" x14ac:dyDescent="0.35">
      <c r="A83" s="29" t="s">
        <v>11</v>
      </c>
      <c r="B83" s="18">
        <v>0</v>
      </c>
      <c r="C83" s="23">
        <v>0</v>
      </c>
      <c r="D83" s="18">
        <v>0</v>
      </c>
      <c r="E83" s="18">
        <v>0</v>
      </c>
      <c r="F83" s="18">
        <v>0</v>
      </c>
      <c r="G83" s="18">
        <v>0</v>
      </c>
      <c r="H83" s="18">
        <v>0</v>
      </c>
      <c r="I83" s="18"/>
      <c r="J83" s="18"/>
      <c r="K83" s="18"/>
    </row>
    <row r="84" spans="1:11" x14ac:dyDescent="0.35">
      <c r="A84" s="28" t="s">
        <v>12</v>
      </c>
      <c r="B84" s="17">
        <v>310697</v>
      </c>
      <c r="C84" s="20">
        <v>0</v>
      </c>
      <c r="D84" s="17">
        <v>0</v>
      </c>
      <c r="E84" s="17">
        <v>143949</v>
      </c>
      <c r="F84" s="17">
        <v>178493</v>
      </c>
      <c r="G84" s="17">
        <v>18465</v>
      </c>
      <c r="H84" s="17">
        <v>15992</v>
      </c>
      <c r="I84" s="17"/>
      <c r="J84" s="17"/>
      <c r="K84" s="17"/>
    </row>
    <row r="85" spans="1:11" x14ac:dyDescent="0.35">
      <c r="A85" s="29" t="s">
        <v>13</v>
      </c>
      <c r="B85" s="18">
        <v>0</v>
      </c>
      <c r="C85" s="23">
        <v>0</v>
      </c>
      <c r="D85" s="18">
        <v>0</v>
      </c>
      <c r="E85" s="18">
        <v>0</v>
      </c>
      <c r="F85" s="18">
        <v>0</v>
      </c>
      <c r="G85" s="18">
        <v>0</v>
      </c>
      <c r="H85" s="18">
        <v>0</v>
      </c>
      <c r="I85" s="18"/>
      <c r="J85" s="18"/>
      <c r="K85" s="18"/>
    </row>
    <row r="86" spans="1:11" x14ac:dyDescent="0.35">
      <c r="A86" s="28" t="s">
        <v>14</v>
      </c>
      <c r="B86" s="17">
        <v>0</v>
      </c>
      <c r="C86" s="20">
        <v>0</v>
      </c>
      <c r="D86" s="17">
        <v>0</v>
      </c>
      <c r="E86" s="17">
        <v>0</v>
      </c>
      <c r="F86" s="17">
        <v>0</v>
      </c>
      <c r="G86" s="17">
        <v>0</v>
      </c>
      <c r="H86" s="17">
        <v>0</v>
      </c>
      <c r="I86" s="17"/>
      <c r="J86" s="17"/>
      <c r="K86" s="17"/>
    </row>
    <row r="87" spans="1:11" x14ac:dyDescent="0.35">
      <c r="A87" s="29" t="s">
        <v>15</v>
      </c>
      <c r="B87" s="18">
        <v>3423</v>
      </c>
      <c r="C87" s="23">
        <v>641</v>
      </c>
      <c r="D87" s="18">
        <v>615</v>
      </c>
      <c r="E87" s="18">
        <v>603</v>
      </c>
      <c r="F87" s="18">
        <v>575</v>
      </c>
      <c r="G87" s="18">
        <v>543</v>
      </c>
      <c r="H87" s="18">
        <v>516</v>
      </c>
      <c r="I87" s="18"/>
      <c r="J87" s="18"/>
      <c r="K87" s="18"/>
    </row>
    <row r="88" spans="1:11" x14ac:dyDescent="0.35">
      <c r="A88" s="28" t="s">
        <v>16</v>
      </c>
      <c r="B88" s="17">
        <v>58850</v>
      </c>
      <c r="C88" s="20">
        <v>0</v>
      </c>
      <c r="D88" s="17">
        <v>0</v>
      </c>
      <c r="E88" s="17">
        <v>47307</v>
      </c>
      <c r="F88" s="17">
        <v>44499</v>
      </c>
      <c r="G88" s="17">
        <v>37680</v>
      </c>
      <c r="H88" s="17">
        <v>35728</v>
      </c>
      <c r="I88" s="17"/>
      <c r="J88" s="17"/>
      <c r="K88" s="17"/>
    </row>
    <row r="89" spans="1:11" x14ac:dyDescent="0.35">
      <c r="A89" s="29" t="s">
        <v>17</v>
      </c>
      <c r="B89" s="18">
        <v>0</v>
      </c>
      <c r="C89" s="23">
        <v>0</v>
      </c>
      <c r="D89" s="18">
        <v>0</v>
      </c>
      <c r="E89" s="18">
        <v>0</v>
      </c>
      <c r="F89" s="18">
        <v>0</v>
      </c>
      <c r="G89" s="18">
        <v>0</v>
      </c>
      <c r="H89" s="18">
        <v>0</v>
      </c>
      <c r="I89" s="18"/>
      <c r="J89" s="18"/>
      <c r="K89" s="18"/>
    </row>
    <row r="90" spans="1:11" x14ac:dyDescent="0.35">
      <c r="A90" s="28" t="s">
        <v>18</v>
      </c>
      <c r="B90" s="17">
        <v>0</v>
      </c>
      <c r="C90" s="20">
        <v>0</v>
      </c>
      <c r="D90" s="17">
        <v>0</v>
      </c>
      <c r="E90" s="17">
        <v>19</v>
      </c>
      <c r="F90" s="17">
        <v>18</v>
      </c>
      <c r="G90" s="17">
        <v>9</v>
      </c>
      <c r="H90" s="17">
        <v>15</v>
      </c>
      <c r="I90" s="17"/>
      <c r="J90" s="17"/>
      <c r="K90" s="17"/>
    </row>
    <row r="91" spans="1:11" x14ac:dyDescent="0.35">
      <c r="A91" s="29" t="s">
        <v>19</v>
      </c>
      <c r="B91" s="18">
        <v>0</v>
      </c>
      <c r="C91" s="23">
        <v>0</v>
      </c>
      <c r="D91" s="18">
        <v>0</v>
      </c>
      <c r="E91" s="18">
        <v>0</v>
      </c>
      <c r="F91" s="18">
        <v>0</v>
      </c>
      <c r="G91" s="18">
        <v>0</v>
      </c>
      <c r="H91" s="18">
        <v>0</v>
      </c>
      <c r="I91" s="18"/>
      <c r="J91" s="18"/>
      <c r="K91" s="18"/>
    </row>
    <row r="92" spans="1:11" x14ac:dyDescent="0.35">
      <c r="A92" s="28" t="s">
        <v>20</v>
      </c>
      <c r="B92" s="17">
        <v>0</v>
      </c>
      <c r="C92" s="20">
        <v>13</v>
      </c>
      <c r="D92" s="17">
        <v>6</v>
      </c>
      <c r="E92" s="17">
        <v>0</v>
      </c>
      <c r="F92" s="17">
        <v>0</v>
      </c>
      <c r="G92" s="17">
        <v>0</v>
      </c>
      <c r="H92" s="17">
        <v>0</v>
      </c>
      <c r="I92" s="17"/>
      <c r="J92" s="17"/>
      <c r="K92" s="17"/>
    </row>
    <row r="93" spans="1:11" x14ac:dyDescent="0.35">
      <c r="A93" s="29" t="s">
        <v>21</v>
      </c>
      <c r="B93" s="18">
        <v>0</v>
      </c>
      <c r="C93" s="23">
        <v>269</v>
      </c>
      <c r="D93" s="18">
        <v>214</v>
      </c>
      <c r="E93" s="18">
        <v>151</v>
      </c>
      <c r="F93" s="18">
        <v>116</v>
      </c>
      <c r="G93" s="18">
        <v>76</v>
      </c>
      <c r="H93" s="18">
        <v>62</v>
      </c>
      <c r="I93" s="18"/>
      <c r="J93" s="18"/>
      <c r="K93" s="18"/>
    </row>
    <row r="94" spans="1:11" x14ac:dyDescent="0.35">
      <c r="A94" s="28" t="s">
        <v>22</v>
      </c>
      <c r="B94" s="17">
        <v>0</v>
      </c>
      <c r="C94" s="20">
        <v>0</v>
      </c>
      <c r="D94" s="17">
        <v>0</v>
      </c>
      <c r="E94" s="17">
        <v>0</v>
      </c>
      <c r="F94" s="17">
        <v>0</v>
      </c>
      <c r="G94" s="17">
        <v>0</v>
      </c>
      <c r="H94" s="17">
        <v>0</v>
      </c>
      <c r="I94" s="17"/>
      <c r="J94" s="17"/>
      <c r="K94" s="17"/>
    </row>
    <row r="95" spans="1:11" x14ac:dyDescent="0.35">
      <c r="A95" s="29" t="s">
        <v>23</v>
      </c>
      <c r="B95" s="18">
        <v>0</v>
      </c>
      <c r="C95" s="23">
        <v>0</v>
      </c>
      <c r="D95" s="18">
        <v>0</v>
      </c>
      <c r="E95" s="18">
        <v>0</v>
      </c>
      <c r="F95" s="18">
        <v>0</v>
      </c>
      <c r="G95" s="18">
        <v>0</v>
      </c>
      <c r="H95" s="18">
        <v>0</v>
      </c>
      <c r="I95" s="18"/>
      <c r="J95" s="18"/>
      <c r="K95" s="18"/>
    </row>
    <row r="96" spans="1:11" x14ac:dyDescent="0.35">
      <c r="A96" s="28" t="s">
        <v>24</v>
      </c>
      <c r="B96" s="17">
        <v>0</v>
      </c>
      <c r="C96" s="20">
        <v>0</v>
      </c>
      <c r="D96" s="17">
        <v>0</v>
      </c>
      <c r="E96" s="17">
        <v>0</v>
      </c>
      <c r="F96" s="17">
        <v>0</v>
      </c>
      <c r="G96" s="17">
        <v>0</v>
      </c>
      <c r="H96" s="17">
        <v>0</v>
      </c>
      <c r="I96" s="17"/>
      <c r="J96" s="17"/>
      <c r="K96" s="17"/>
    </row>
    <row r="97" spans="1:11" x14ac:dyDescent="0.35">
      <c r="A97" s="29" t="s">
        <v>25</v>
      </c>
      <c r="B97" s="18">
        <v>0</v>
      </c>
      <c r="C97" s="23">
        <v>59854</v>
      </c>
      <c r="D97" s="18">
        <v>1</v>
      </c>
      <c r="E97" s="18">
        <v>0</v>
      </c>
      <c r="F97" s="18">
        <v>0</v>
      </c>
      <c r="G97" s="18">
        <v>0</v>
      </c>
      <c r="H97" s="18">
        <v>0</v>
      </c>
      <c r="I97" s="18"/>
      <c r="J97" s="18"/>
      <c r="K97" s="18"/>
    </row>
    <row r="98" spans="1:11" x14ac:dyDescent="0.35">
      <c r="A98" s="28" t="s">
        <v>26</v>
      </c>
      <c r="B98" s="17">
        <v>0</v>
      </c>
      <c r="C98" s="20">
        <v>0</v>
      </c>
      <c r="D98" s="17">
        <v>0</v>
      </c>
      <c r="E98" s="17">
        <v>0</v>
      </c>
      <c r="F98" s="17">
        <v>0</v>
      </c>
      <c r="G98" s="17">
        <v>0</v>
      </c>
      <c r="H98" s="17">
        <v>0</v>
      </c>
      <c r="I98" s="17"/>
      <c r="J98" s="17"/>
      <c r="K98" s="17"/>
    </row>
    <row r="99" spans="1:11" x14ac:dyDescent="0.35">
      <c r="A99" s="29" t="s">
        <v>27</v>
      </c>
      <c r="B99" s="18">
        <v>0</v>
      </c>
      <c r="C99" s="23">
        <v>0</v>
      </c>
      <c r="D99" s="18">
        <v>0</v>
      </c>
      <c r="E99" s="18">
        <v>0</v>
      </c>
      <c r="F99" s="18">
        <v>0</v>
      </c>
      <c r="G99" s="18">
        <v>0</v>
      </c>
      <c r="H99" s="18">
        <v>0</v>
      </c>
      <c r="I99" s="18"/>
      <c r="J99" s="18"/>
      <c r="K99" s="18"/>
    </row>
    <row r="100" spans="1:11" x14ac:dyDescent="0.35">
      <c r="A100" s="28" t="s">
        <v>28</v>
      </c>
      <c r="B100" s="17">
        <v>0</v>
      </c>
      <c r="C100" s="20">
        <v>0</v>
      </c>
      <c r="D100" s="17">
        <v>0</v>
      </c>
      <c r="E100" s="17">
        <v>0</v>
      </c>
      <c r="F100" s="17">
        <v>0</v>
      </c>
      <c r="G100" s="17">
        <v>186</v>
      </c>
      <c r="H100" s="17">
        <v>176</v>
      </c>
      <c r="I100" s="17"/>
      <c r="J100" s="17"/>
      <c r="K100" s="17"/>
    </row>
    <row r="101" spans="1:11" x14ac:dyDescent="0.35">
      <c r="A101" s="29" t="s">
        <v>29</v>
      </c>
      <c r="B101" s="18">
        <v>0</v>
      </c>
      <c r="C101" s="23">
        <v>288984.01521167974</v>
      </c>
      <c r="D101" s="18">
        <v>243598.47880718831</v>
      </c>
      <c r="E101" s="18">
        <v>249650.67004060719</v>
      </c>
      <c r="F101" s="18">
        <v>209949.77879104798</v>
      </c>
      <c r="G101" s="18">
        <v>151471.82871271914</v>
      </c>
      <c r="H101" s="18">
        <v>131782.11488734564</v>
      </c>
      <c r="I101" s="18"/>
      <c r="J101" s="18"/>
      <c r="K101" s="18"/>
    </row>
    <row r="102" spans="1:11" x14ac:dyDescent="0.35">
      <c r="A102" s="28" t="s">
        <v>30</v>
      </c>
      <c r="B102" s="17">
        <v>0</v>
      </c>
      <c r="C102" s="20">
        <v>0</v>
      </c>
      <c r="D102" s="17">
        <v>0</v>
      </c>
      <c r="E102" s="17">
        <v>0</v>
      </c>
      <c r="F102" s="17">
        <v>0</v>
      </c>
      <c r="G102" s="17">
        <v>0</v>
      </c>
      <c r="H102" s="17">
        <v>0</v>
      </c>
      <c r="I102" s="17"/>
      <c r="J102" s="17"/>
      <c r="K102" s="17"/>
    </row>
    <row r="103" spans="1:11" x14ac:dyDescent="0.35">
      <c r="A103" s="46" t="s">
        <v>31</v>
      </c>
      <c r="B103" s="18">
        <v>14345</v>
      </c>
      <c r="C103" s="18">
        <v>21919.000524540679</v>
      </c>
      <c r="D103" s="18">
        <v>16629.671683006494</v>
      </c>
      <c r="E103" s="18">
        <v>23575.505863469214</v>
      </c>
      <c r="F103" s="18">
        <v>23867.647544518895</v>
      </c>
      <c r="G103" s="18">
        <v>16314.373403886868</v>
      </c>
      <c r="H103" s="18">
        <v>15642.934996115368</v>
      </c>
      <c r="I103" s="18"/>
      <c r="J103" s="18"/>
      <c r="K103" s="18"/>
    </row>
    <row r="106" spans="1:11" ht="50.15" customHeight="1" x14ac:dyDescent="0.35">
      <c r="A106" s="76" t="s">
        <v>43</v>
      </c>
      <c r="B106" s="76"/>
      <c r="C106" s="76"/>
      <c r="D106" s="76"/>
      <c r="E106" s="76"/>
      <c r="F106" s="76"/>
      <c r="G106" s="76"/>
      <c r="H106" s="76"/>
      <c r="I106" s="76"/>
      <c r="J106" s="76"/>
      <c r="K106" s="76"/>
    </row>
    <row r="107" spans="1:11" x14ac:dyDescent="0.35">
      <c r="A107" s="42" t="s">
        <v>1</v>
      </c>
      <c r="B107" s="44" t="s">
        <v>80</v>
      </c>
      <c r="C107" s="44" t="s">
        <v>39</v>
      </c>
      <c r="D107" s="44" t="s">
        <v>40</v>
      </c>
      <c r="E107" s="43" t="s">
        <v>86</v>
      </c>
      <c r="F107" s="43" t="s">
        <v>87</v>
      </c>
      <c r="G107" s="44" t="s">
        <v>90</v>
      </c>
      <c r="H107" s="44" t="s">
        <v>91</v>
      </c>
      <c r="I107" s="43"/>
      <c r="J107" s="43"/>
      <c r="K107" s="43"/>
    </row>
    <row r="108" spans="1:11" x14ac:dyDescent="0.35">
      <c r="A108" s="28" t="s">
        <v>2</v>
      </c>
      <c r="B108" s="17">
        <v>0</v>
      </c>
      <c r="C108" s="20">
        <v>0</v>
      </c>
      <c r="D108" s="17">
        <v>0</v>
      </c>
      <c r="E108" s="17">
        <v>10</v>
      </c>
      <c r="F108" s="17">
        <v>20</v>
      </c>
      <c r="G108" s="17">
        <v>6</v>
      </c>
      <c r="H108" s="17">
        <v>13</v>
      </c>
      <c r="I108" s="17"/>
      <c r="J108" s="17"/>
      <c r="K108" s="17"/>
    </row>
    <row r="109" spans="1:11" x14ac:dyDescent="0.35">
      <c r="A109" s="29" t="s">
        <v>3</v>
      </c>
      <c r="B109" s="18">
        <v>0</v>
      </c>
      <c r="C109" s="23">
        <v>56395</v>
      </c>
      <c r="D109" s="18">
        <v>0</v>
      </c>
      <c r="E109" s="18">
        <v>0</v>
      </c>
      <c r="F109" s="18">
        <v>0</v>
      </c>
      <c r="G109" s="18">
        <v>0</v>
      </c>
      <c r="H109" s="18">
        <v>0</v>
      </c>
      <c r="I109" s="18"/>
      <c r="J109" s="18"/>
      <c r="K109" s="18"/>
    </row>
    <row r="110" spans="1:11" x14ac:dyDescent="0.35">
      <c r="A110" s="28" t="s">
        <v>4</v>
      </c>
      <c r="B110" s="17">
        <v>0</v>
      </c>
      <c r="C110" s="20">
        <v>0</v>
      </c>
      <c r="D110" s="17">
        <v>0</v>
      </c>
      <c r="E110" s="17">
        <v>0</v>
      </c>
      <c r="F110" s="17">
        <v>0</v>
      </c>
      <c r="G110" s="17">
        <v>0</v>
      </c>
      <c r="H110" s="17">
        <v>0</v>
      </c>
      <c r="I110" s="17"/>
      <c r="J110" s="17"/>
      <c r="K110" s="17"/>
    </row>
    <row r="111" spans="1:11" x14ac:dyDescent="0.35">
      <c r="A111" s="29" t="s">
        <v>5</v>
      </c>
      <c r="B111" s="18">
        <v>0</v>
      </c>
      <c r="C111" s="23">
        <v>1027</v>
      </c>
      <c r="D111" s="18">
        <v>904</v>
      </c>
      <c r="E111" s="18">
        <v>1366</v>
      </c>
      <c r="F111" s="18">
        <v>1349</v>
      </c>
      <c r="G111" s="18">
        <v>1198</v>
      </c>
      <c r="H111" s="18">
        <v>874</v>
      </c>
      <c r="I111" s="18"/>
      <c r="J111" s="18"/>
      <c r="K111" s="18"/>
    </row>
    <row r="112" spans="1:11" x14ac:dyDescent="0.35">
      <c r="A112" s="28" t="s">
        <v>6</v>
      </c>
      <c r="B112" s="17">
        <v>0</v>
      </c>
      <c r="C112" s="20">
        <v>0</v>
      </c>
      <c r="D112" s="17">
        <v>0</v>
      </c>
      <c r="E112" s="17">
        <v>0</v>
      </c>
      <c r="F112" s="17">
        <v>0</v>
      </c>
      <c r="G112" s="17">
        <v>46156</v>
      </c>
      <c r="H112" s="17">
        <v>49471</v>
      </c>
      <c r="I112" s="17"/>
      <c r="J112" s="17"/>
      <c r="K112" s="17"/>
    </row>
    <row r="113" spans="1:11" x14ac:dyDescent="0.35">
      <c r="A113" s="29" t="s">
        <v>7</v>
      </c>
      <c r="B113" s="18">
        <v>0</v>
      </c>
      <c r="C113" s="23">
        <v>0</v>
      </c>
      <c r="D113" s="18">
        <v>0</v>
      </c>
      <c r="E113" s="18">
        <v>0</v>
      </c>
      <c r="F113" s="18">
        <v>0</v>
      </c>
      <c r="G113" s="18">
        <v>0</v>
      </c>
      <c r="H113" s="18">
        <v>0</v>
      </c>
      <c r="I113" s="18"/>
      <c r="J113" s="18"/>
      <c r="K113" s="18"/>
    </row>
    <row r="114" spans="1:11" x14ac:dyDescent="0.35">
      <c r="A114" s="28" t="s">
        <v>8</v>
      </c>
      <c r="B114" s="17">
        <v>0</v>
      </c>
      <c r="C114" s="20">
        <v>0</v>
      </c>
      <c r="D114" s="17">
        <v>0</v>
      </c>
      <c r="E114" s="17">
        <v>0</v>
      </c>
      <c r="F114" s="17">
        <v>0</v>
      </c>
      <c r="G114" s="17">
        <v>0</v>
      </c>
      <c r="H114" s="17">
        <v>0</v>
      </c>
      <c r="I114" s="17"/>
      <c r="J114" s="17"/>
      <c r="K114" s="17"/>
    </row>
    <row r="115" spans="1:11" x14ac:dyDescent="0.35">
      <c r="A115" s="29" t="s">
        <v>9</v>
      </c>
      <c r="B115" s="18">
        <v>0</v>
      </c>
      <c r="C115" s="23">
        <v>0</v>
      </c>
      <c r="D115" s="18">
        <v>0</v>
      </c>
      <c r="E115" s="18">
        <v>0</v>
      </c>
      <c r="F115" s="18">
        <v>0</v>
      </c>
      <c r="G115" s="18">
        <v>0</v>
      </c>
      <c r="H115" s="18">
        <v>0</v>
      </c>
      <c r="I115" s="18"/>
      <c r="J115" s="18"/>
      <c r="K115" s="18"/>
    </row>
    <row r="116" spans="1:11" x14ac:dyDescent="0.35">
      <c r="A116" s="28" t="s">
        <v>10</v>
      </c>
      <c r="B116" s="17">
        <v>0</v>
      </c>
      <c r="C116" s="20">
        <v>770461</v>
      </c>
      <c r="D116" s="17">
        <v>619694</v>
      </c>
      <c r="E116" s="17">
        <v>240663</v>
      </c>
      <c r="F116" s="17">
        <v>208361</v>
      </c>
      <c r="G116" s="17">
        <v>258300</v>
      </c>
      <c r="H116" s="17">
        <v>304566</v>
      </c>
      <c r="I116" s="17"/>
      <c r="J116" s="17"/>
      <c r="K116" s="17"/>
    </row>
    <row r="117" spans="1:11" x14ac:dyDescent="0.35">
      <c r="A117" s="29" t="s">
        <v>11</v>
      </c>
      <c r="B117" s="18">
        <v>258904</v>
      </c>
      <c r="C117" s="23">
        <v>0</v>
      </c>
      <c r="D117" s="18">
        <v>0</v>
      </c>
      <c r="E117" s="18">
        <v>0</v>
      </c>
      <c r="F117" s="18">
        <v>0</v>
      </c>
      <c r="G117" s="18">
        <v>0</v>
      </c>
      <c r="H117" s="18">
        <v>0</v>
      </c>
      <c r="I117" s="18"/>
      <c r="J117" s="18"/>
      <c r="K117" s="18"/>
    </row>
    <row r="118" spans="1:11" x14ac:dyDescent="0.35">
      <c r="A118" s="28" t="s">
        <v>12</v>
      </c>
      <c r="B118" s="17">
        <v>63613</v>
      </c>
      <c r="C118" s="20">
        <v>778</v>
      </c>
      <c r="D118" s="17">
        <v>608</v>
      </c>
      <c r="E118" s="17">
        <v>400</v>
      </c>
      <c r="F118" s="17">
        <v>333</v>
      </c>
      <c r="G118" s="17">
        <v>276</v>
      </c>
      <c r="H118" s="17">
        <v>261</v>
      </c>
      <c r="I118" s="17"/>
      <c r="J118" s="17"/>
      <c r="K118" s="17"/>
    </row>
    <row r="119" spans="1:11" x14ac:dyDescent="0.35">
      <c r="A119" s="29" t="s">
        <v>13</v>
      </c>
      <c r="B119" s="18">
        <v>0</v>
      </c>
      <c r="C119" s="23">
        <v>0</v>
      </c>
      <c r="D119" s="18">
        <v>0</v>
      </c>
      <c r="E119" s="18">
        <v>0</v>
      </c>
      <c r="F119" s="18">
        <v>0</v>
      </c>
      <c r="G119" s="18">
        <v>0</v>
      </c>
      <c r="H119" s="18">
        <v>0</v>
      </c>
      <c r="I119" s="18"/>
      <c r="J119" s="18"/>
      <c r="K119" s="18"/>
    </row>
    <row r="120" spans="1:11" x14ac:dyDescent="0.35">
      <c r="A120" s="28" t="s">
        <v>14</v>
      </c>
      <c r="B120" s="17" t="s">
        <v>85</v>
      </c>
      <c r="C120" s="17" t="s">
        <v>85</v>
      </c>
      <c r="D120" s="17" t="s">
        <v>85</v>
      </c>
      <c r="E120" s="17" t="s">
        <v>85</v>
      </c>
      <c r="F120" s="17" t="s">
        <v>85</v>
      </c>
      <c r="G120" s="17" t="s">
        <v>85</v>
      </c>
      <c r="H120" s="17" t="s">
        <v>85</v>
      </c>
      <c r="I120" s="17"/>
      <c r="J120" s="17"/>
      <c r="K120" s="17"/>
    </row>
    <row r="121" spans="1:11" x14ac:dyDescent="0.35">
      <c r="A121" s="29" t="s">
        <v>15</v>
      </c>
      <c r="B121" s="18">
        <v>0</v>
      </c>
      <c r="C121" s="23">
        <v>0</v>
      </c>
      <c r="D121" s="18">
        <v>0</v>
      </c>
      <c r="E121" s="18">
        <v>0</v>
      </c>
      <c r="F121" s="18">
        <v>0</v>
      </c>
      <c r="G121" s="18">
        <v>0</v>
      </c>
      <c r="H121" s="18">
        <v>0</v>
      </c>
      <c r="I121" s="18"/>
      <c r="J121" s="18"/>
      <c r="K121" s="18"/>
    </row>
    <row r="122" spans="1:11" x14ac:dyDescent="0.35">
      <c r="A122" s="28" t="s">
        <v>16</v>
      </c>
      <c r="B122" s="17">
        <v>1972913</v>
      </c>
      <c r="C122" s="20">
        <v>0</v>
      </c>
      <c r="D122" s="17">
        <v>177043</v>
      </c>
      <c r="E122" s="17">
        <v>325567</v>
      </c>
      <c r="F122" s="17">
        <v>309625</v>
      </c>
      <c r="G122" s="17">
        <v>340384</v>
      </c>
      <c r="H122" s="17">
        <v>294507</v>
      </c>
      <c r="I122" s="17"/>
      <c r="J122" s="17"/>
      <c r="K122" s="17"/>
    </row>
    <row r="123" spans="1:11" x14ac:dyDescent="0.35">
      <c r="A123" s="29" t="s">
        <v>17</v>
      </c>
      <c r="B123" s="18">
        <v>130291</v>
      </c>
      <c r="C123" s="23">
        <v>27737</v>
      </c>
      <c r="D123" s="18">
        <v>35734</v>
      </c>
      <c r="E123" s="18">
        <v>22679</v>
      </c>
      <c r="F123" s="18">
        <v>19418</v>
      </c>
      <c r="G123" s="18">
        <v>0</v>
      </c>
      <c r="H123" s="18">
        <v>31728</v>
      </c>
      <c r="I123" s="18"/>
      <c r="J123" s="18"/>
      <c r="K123" s="18"/>
    </row>
    <row r="124" spans="1:11" x14ac:dyDescent="0.35">
      <c r="A124" s="28" t="s">
        <v>18</v>
      </c>
      <c r="B124" s="17">
        <v>0</v>
      </c>
      <c r="C124" s="20">
        <v>0</v>
      </c>
      <c r="D124" s="17">
        <v>0</v>
      </c>
      <c r="E124" s="17">
        <v>0</v>
      </c>
      <c r="F124" s="17">
        <v>0</v>
      </c>
      <c r="G124" s="17">
        <v>0</v>
      </c>
      <c r="H124" s="17">
        <v>0</v>
      </c>
      <c r="I124" s="17"/>
      <c r="J124" s="17"/>
      <c r="K124" s="17"/>
    </row>
    <row r="125" spans="1:11" x14ac:dyDescent="0.35">
      <c r="A125" s="29" t="s">
        <v>19</v>
      </c>
      <c r="B125" s="18">
        <v>825</v>
      </c>
      <c r="C125" s="23">
        <v>640</v>
      </c>
      <c r="D125" s="18">
        <v>534</v>
      </c>
      <c r="E125" s="18">
        <v>0</v>
      </c>
      <c r="F125" s="18">
        <v>0</v>
      </c>
      <c r="G125" s="18">
        <v>0</v>
      </c>
      <c r="H125" s="18">
        <v>0</v>
      </c>
      <c r="I125" s="18"/>
      <c r="J125" s="18"/>
      <c r="K125" s="18"/>
    </row>
    <row r="126" spans="1:11" x14ac:dyDescent="0.35">
      <c r="A126" s="28" t="s">
        <v>20</v>
      </c>
      <c r="B126" s="17">
        <v>28553</v>
      </c>
      <c r="C126" s="20">
        <v>3399</v>
      </c>
      <c r="D126" s="17">
        <v>3384</v>
      </c>
      <c r="E126" s="17">
        <v>0</v>
      </c>
      <c r="F126" s="17">
        <v>0</v>
      </c>
      <c r="G126" s="17">
        <v>0</v>
      </c>
      <c r="H126" s="17">
        <v>0</v>
      </c>
      <c r="I126" s="17"/>
      <c r="J126" s="17"/>
      <c r="K126" s="17"/>
    </row>
    <row r="127" spans="1:11" x14ac:dyDescent="0.35">
      <c r="A127" s="29" t="s">
        <v>21</v>
      </c>
      <c r="B127" s="18">
        <v>0</v>
      </c>
      <c r="C127" s="23">
        <v>81</v>
      </c>
      <c r="D127" s="18">
        <v>60</v>
      </c>
      <c r="E127" s="18">
        <v>50</v>
      </c>
      <c r="F127" s="18">
        <v>30</v>
      </c>
      <c r="G127" s="18">
        <v>22</v>
      </c>
      <c r="H127" s="18">
        <v>21.537055667337356</v>
      </c>
      <c r="I127" s="18"/>
      <c r="J127" s="18"/>
      <c r="K127" s="18"/>
    </row>
    <row r="128" spans="1:11" x14ac:dyDescent="0.35">
      <c r="A128" s="28" t="s">
        <v>22</v>
      </c>
      <c r="B128" s="17">
        <v>3364971</v>
      </c>
      <c r="C128" s="20">
        <v>0</v>
      </c>
      <c r="D128" s="17">
        <v>0</v>
      </c>
      <c r="E128" s="17">
        <v>0</v>
      </c>
      <c r="F128" s="17">
        <v>0</v>
      </c>
      <c r="G128" s="17">
        <v>0</v>
      </c>
      <c r="H128" s="17">
        <v>0</v>
      </c>
      <c r="I128" s="17"/>
      <c r="J128" s="17"/>
      <c r="K128" s="17"/>
    </row>
    <row r="129" spans="1:11" x14ac:dyDescent="0.35">
      <c r="A129" s="29" t="s">
        <v>23</v>
      </c>
      <c r="B129" s="18">
        <v>0</v>
      </c>
      <c r="C129" s="23">
        <v>0</v>
      </c>
      <c r="D129" s="18">
        <v>0</v>
      </c>
      <c r="E129" s="18">
        <v>0</v>
      </c>
      <c r="F129" s="18">
        <v>0</v>
      </c>
      <c r="G129" s="18">
        <v>0</v>
      </c>
      <c r="H129" s="18">
        <v>0</v>
      </c>
      <c r="I129" s="18"/>
      <c r="J129" s="18"/>
      <c r="K129" s="18"/>
    </row>
    <row r="130" spans="1:11" x14ac:dyDescent="0.35">
      <c r="A130" s="28" t="s">
        <v>24</v>
      </c>
      <c r="B130" s="17">
        <v>0</v>
      </c>
      <c r="C130" s="20">
        <v>0</v>
      </c>
      <c r="D130" s="17">
        <v>0</v>
      </c>
      <c r="E130" s="17">
        <v>0</v>
      </c>
      <c r="F130" s="17">
        <v>0</v>
      </c>
      <c r="G130" s="17">
        <v>0</v>
      </c>
      <c r="H130" s="17">
        <v>0</v>
      </c>
      <c r="I130" s="17"/>
      <c r="J130" s="17"/>
      <c r="K130" s="17"/>
    </row>
    <row r="131" spans="1:11" x14ac:dyDescent="0.35">
      <c r="A131" s="29" t="s">
        <v>25</v>
      </c>
      <c r="B131" s="18">
        <v>0</v>
      </c>
      <c r="C131" s="23">
        <v>0</v>
      </c>
      <c r="D131" s="18">
        <v>0</v>
      </c>
      <c r="E131" s="18">
        <v>0</v>
      </c>
      <c r="F131" s="18">
        <v>0</v>
      </c>
      <c r="G131" s="18">
        <v>0</v>
      </c>
      <c r="H131" s="18">
        <v>0</v>
      </c>
      <c r="I131" s="18"/>
      <c r="J131" s="18"/>
      <c r="K131" s="18"/>
    </row>
    <row r="132" spans="1:11" x14ac:dyDescent="0.35">
      <c r="A132" s="28" t="s">
        <v>26</v>
      </c>
      <c r="B132" s="17">
        <v>0</v>
      </c>
      <c r="C132" s="20">
        <v>14697</v>
      </c>
      <c r="D132" s="17">
        <v>110894</v>
      </c>
      <c r="E132" s="17">
        <v>171181</v>
      </c>
      <c r="F132" s="17">
        <v>217783</v>
      </c>
      <c r="G132" s="17">
        <v>152956</v>
      </c>
      <c r="H132" s="17">
        <v>135945</v>
      </c>
      <c r="I132" s="17"/>
      <c r="J132" s="17"/>
      <c r="K132" s="17"/>
    </row>
    <row r="133" spans="1:11" x14ac:dyDescent="0.35">
      <c r="A133" s="29" t="s">
        <v>27</v>
      </c>
      <c r="B133" s="18">
        <v>0</v>
      </c>
      <c r="C133" s="23">
        <v>0</v>
      </c>
      <c r="D133" s="18">
        <v>0</v>
      </c>
      <c r="E133" s="18">
        <v>0</v>
      </c>
      <c r="F133" s="18">
        <v>0</v>
      </c>
      <c r="G133" s="18">
        <v>0</v>
      </c>
      <c r="H133" s="18">
        <v>0</v>
      </c>
      <c r="I133" s="18"/>
      <c r="J133" s="18"/>
      <c r="K133" s="18"/>
    </row>
    <row r="134" spans="1:11" x14ac:dyDescent="0.35">
      <c r="A134" s="28" t="s">
        <v>28</v>
      </c>
      <c r="B134" s="17">
        <v>0</v>
      </c>
      <c r="C134" s="20">
        <v>0</v>
      </c>
      <c r="D134" s="17">
        <v>0</v>
      </c>
      <c r="E134" s="17">
        <v>0</v>
      </c>
      <c r="F134" s="17">
        <v>0</v>
      </c>
      <c r="G134" s="17">
        <v>0</v>
      </c>
      <c r="H134" s="17">
        <v>0</v>
      </c>
      <c r="I134" s="17"/>
      <c r="J134" s="17"/>
      <c r="K134" s="17"/>
    </row>
    <row r="135" spans="1:11" x14ac:dyDescent="0.35">
      <c r="A135" s="29" t="s">
        <v>29</v>
      </c>
      <c r="B135" s="18">
        <v>0</v>
      </c>
      <c r="C135" s="23">
        <v>841784.68224082876</v>
      </c>
      <c r="D135" s="18">
        <v>787159.04168621858</v>
      </c>
      <c r="E135" s="18">
        <v>714508.74081137229</v>
      </c>
      <c r="F135" s="18">
        <v>845897.39272918506</v>
      </c>
      <c r="G135" s="18">
        <v>1226352.4427743382</v>
      </c>
      <c r="H135" s="18">
        <v>1106509.4205779519</v>
      </c>
      <c r="I135" s="18"/>
      <c r="J135" s="18"/>
      <c r="K135" s="18"/>
    </row>
    <row r="136" spans="1:11" x14ac:dyDescent="0.35">
      <c r="A136" s="28" t="s">
        <v>30</v>
      </c>
      <c r="B136" s="17">
        <v>0</v>
      </c>
      <c r="C136" s="20">
        <v>10.63</v>
      </c>
      <c r="D136" s="17">
        <v>0</v>
      </c>
      <c r="E136" s="17">
        <v>0</v>
      </c>
      <c r="F136" s="17">
        <v>0</v>
      </c>
      <c r="G136" s="17">
        <v>0</v>
      </c>
      <c r="H136" s="17">
        <v>0</v>
      </c>
      <c r="I136" s="17"/>
      <c r="J136" s="17"/>
      <c r="K136" s="17"/>
    </row>
    <row r="137" spans="1:11" x14ac:dyDescent="0.35">
      <c r="A137" s="46" t="s">
        <v>31</v>
      </c>
      <c r="B137" s="18">
        <v>207859.64285714284</v>
      </c>
      <c r="C137" s="18">
        <v>60641.878921083349</v>
      </c>
      <c r="D137" s="18">
        <v>59901.212390802677</v>
      </c>
      <c r="E137" s="18">
        <v>53981.2830164841</v>
      </c>
      <c r="F137" s="18">
        <v>58355.769864224771</v>
      </c>
      <c r="G137" s="18">
        <v>73565.645153138103</v>
      </c>
      <c r="H137" s="18">
        <v>69521.012332193772</v>
      </c>
      <c r="I137" s="18"/>
      <c r="J137" s="18"/>
      <c r="K137" s="18"/>
    </row>
    <row r="140" spans="1:11" ht="50.15" customHeight="1" x14ac:dyDescent="0.35">
      <c r="A140" s="76" t="s">
        <v>44</v>
      </c>
      <c r="B140" s="76"/>
      <c r="C140" s="76"/>
      <c r="D140" s="76"/>
      <c r="E140" s="76"/>
      <c r="F140" s="76"/>
      <c r="G140" s="76"/>
      <c r="H140" s="76"/>
      <c r="I140" s="76"/>
      <c r="J140" s="76"/>
      <c r="K140" s="76"/>
    </row>
    <row r="141" spans="1:11" x14ac:dyDescent="0.35">
      <c r="A141" s="42" t="s">
        <v>1</v>
      </c>
      <c r="B141" s="44" t="s">
        <v>80</v>
      </c>
      <c r="C141" s="44" t="s">
        <v>39</v>
      </c>
      <c r="D141" s="44" t="s">
        <v>40</v>
      </c>
      <c r="E141" s="43" t="s">
        <v>86</v>
      </c>
      <c r="F141" s="43" t="s">
        <v>87</v>
      </c>
      <c r="G141" s="44" t="s">
        <v>90</v>
      </c>
      <c r="H141" s="44" t="s">
        <v>91</v>
      </c>
      <c r="I141" s="43"/>
      <c r="J141" s="43"/>
      <c r="K141" s="43"/>
    </row>
    <row r="142" spans="1:11" x14ac:dyDescent="0.35">
      <c r="A142" s="28" t="s">
        <v>2</v>
      </c>
      <c r="B142" s="55">
        <v>6.4127683303986896E-2</v>
      </c>
      <c r="C142" s="56">
        <v>0.15811962667445156</v>
      </c>
      <c r="D142" s="55">
        <v>0.15128788582244088</v>
      </c>
      <c r="E142" s="55">
        <v>0.14201165414697431</v>
      </c>
      <c r="F142" s="55">
        <v>0.12901027521339725</v>
      </c>
      <c r="G142" s="55">
        <v>0.20855493299374053</v>
      </c>
      <c r="H142" s="55">
        <v>0.19893670697929849</v>
      </c>
      <c r="I142" s="17"/>
      <c r="J142" s="17"/>
      <c r="K142" s="17"/>
    </row>
    <row r="143" spans="1:11" x14ac:dyDescent="0.35">
      <c r="A143" s="29" t="s">
        <v>3</v>
      </c>
      <c r="B143" s="57">
        <v>0.18508723548775052</v>
      </c>
      <c r="C143" s="58">
        <v>0.25756210012061453</v>
      </c>
      <c r="D143" s="57">
        <v>0.29616189225893264</v>
      </c>
      <c r="E143" s="57">
        <v>0.34880041844790888</v>
      </c>
      <c r="F143" s="57">
        <v>0.3344796087143535</v>
      </c>
      <c r="G143" s="57">
        <v>0.38468720973284054</v>
      </c>
      <c r="H143" s="57">
        <v>0.35610159490206611</v>
      </c>
      <c r="I143" s="18"/>
      <c r="J143" s="18"/>
      <c r="K143" s="18"/>
    </row>
    <row r="144" spans="1:11" x14ac:dyDescent="0.35">
      <c r="A144" s="28" t="s">
        <v>4</v>
      </c>
      <c r="B144" s="55">
        <v>6.6890012564487802E-2</v>
      </c>
      <c r="C144" s="56">
        <v>6.5221333682922572E-2</v>
      </c>
      <c r="D144" s="55">
        <v>6.180917033854634E-2</v>
      </c>
      <c r="E144" s="55">
        <v>5.9012269178336844E-2</v>
      </c>
      <c r="F144" s="55">
        <v>5.5003477119255441E-2</v>
      </c>
      <c r="G144" s="55">
        <v>5.1553174748950707E-2</v>
      </c>
      <c r="H144" s="55">
        <v>4.7108620935934022E-2</v>
      </c>
      <c r="I144" s="17"/>
      <c r="J144" s="17"/>
      <c r="K144" s="17"/>
    </row>
    <row r="145" spans="1:11" x14ac:dyDescent="0.35">
      <c r="A145" s="29" t="s">
        <v>5</v>
      </c>
      <c r="B145" s="57">
        <v>5.2545951449547185E-2</v>
      </c>
      <c r="C145" s="58">
        <v>0.12783883179707733</v>
      </c>
      <c r="D145" s="57">
        <v>0.12443447082577674</v>
      </c>
      <c r="E145" s="57">
        <v>0.11505571881912814</v>
      </c>
      <c r="F145" s="57">
        <v>0.10908518822433518</v>
      </c>
      <c r="G145" s="57">
        <v>0.10235541208868</v>
      </c>
      <c r="H145" s="57">
        <v>9.5269052791731396E-2</v>
      </c>
      <c r="I145" s="18"/>
      <c r="J145" s="18"/>
      <c r="K145" s="18"/>
    </row>
    <row r="146" spans="1:11" x14ac:dyDescent="0.35">
      <c r="A146" s="28" t="s">
        <v>6</v>
      </c>
      <c r="B146" s="55"/>
      <c r="C146" s="56">
        <v>0.17414959795630497</v>
      </c>
      <c r="D146" s="55">
        <v>0.15788391853676487</v>
      </c>
      <c r="E146" s="55">
        <v>0.15674345862547664</v>
      </c>
      <c r="F146" s="55">
        <v>0.16189311329783498</v>
      </c>
      <c r="G146" s="55">
        <v>0.28257744750384778</v>
      </c>
      <c r="H146" s="55">
        <v>0.27139359286515469</v>
      </c>
      <c r="I146" s="17"/>
      <c r="J146" s="17"/>
      <c r="K146" s="17"/>
    </row>
    <row r="147" spans="1:11" x14ac:dyDescent="0.35">
      <c r="A147" s="29" t="s">
        <v>7</v>
      </c>
      <c r="B147" s="57">
        <v>0.31651461419664817</v>
      </c>
      <c r="C147" s="58">
        <v>0.38626380731087068</v>
      </c>
      <c r="D147" s="57">
        <v>0.38209589720936066</v>
      </c>
      <c r="E147" s="57">
        <v>0.32968644322318064</v>
      </c>
      <c r="F147" s="57">
        <v>0.32694150554001616</v>
      </c>
      <c r="G147" s="57">
        <v>0.3346303391473831</v>
      </c>
      <c r="H147" s="57">
        <v>0.32770297681129062</v>
      </c>
      <c r="I147" s="18"/>
      <c r="J147" s="18"/>
      <c r="K147" s="18"/>
    </row>
    <row r="148" spans="1:11" x14ac:dyDescent="0.35">
      <c r="A148" s="28" t="s">
        <v>8</v>
      </c>
      <c r="B148" s="55">
        <v>4.6364006347727048E-2</v>
      </c>
      <c r="C148" s="56">
        <v>4.7891412479364702E-2</v>
      </c>
      <c r="D148" s="55">
        <v>4.2849410575515015E-2</v>
      </c>
      <c r="E148" s="55">
        <v>5.8909797077806601E-2</v>
      </c>
      <c r="F148" s="55">
        <v>4.9896625541900691E-2</v>
      </c>
      <c r="G148" s="55">
        <v>3.187342285738471E-2</v>
      </c>
      <c r="H148" s="55">
        <v>2.5491250272970029E-2</v>
      </c>
      <c r="I148" s="17"/>
      <c r="J148" s="17"/>
      <c r="K148" s="17"/>
    </row>
    <row r="149" spans="1:11" x14ac:dyDescent="0.35">
      <c r="A149" s="29" t="s">
        <v>9</v>
      </c>
      <c r="B149" s="57">
        <v>1.6361666136179131E-3</v>
      </c>
      <c r="C149" s="58">
        <v>2.2719376997189747E-2</v>
      </c>
      <c r="D149" s="57">
        <v>1.9596170064989829E-2</v>
      </c>
      <c r="E149" s="57">
        <v>1.7332659891062235E-2</v>
      </c>
      <c r="F149" s="57">
        <v>1.5495210089128721E-2</v>
      </c>
      <c r="G149" s="57">
        <v>1.4248368837229399E-2</v>
      </c>
      <c r="H149" s="57">
        <v>1.2319582026228303E-2</v>
      </c>
      <c r="I149" s="18"/>
      <c r="J149" s="18"/>
      <c r="K149" s="18"/>
    </row>
    <row r="150" spans="1:11" x14ac:dyDescent="0.35">
      <c r="A150" s="28" t="s">
        <v>10</v>
      </c>
      <c r="B150" s="55"/>
      <c r="C150" s="56">
        <v>7.5334810046545023E-3</v>
      </c>
      <c r="D150" s="55">
        <v>6.5053283040607084E-3</v>
      </c>
      <c r="E150" s="55">
        <v>1.4505371496089924E-2</v>
      </c>
      <c r="F150" s="55">
        <v>1.375294403370742E-2</v>
      </c>
      <c r="G150" s="55">
        <v>1.9478892105604287E-2</v>
      </c>
      <c r="H150" s="55">
        <v>1.4908762975612564E-2</v>
      </c>
      <c r="I150" s="17"/>
      <c r="J150" s="17"/>
      <c r="K150" s="17"/>
    </row>
    <row r="151" spans="1:11" x14ac:dyDescent="0.35">
      <c r="A151" s="29" t="s">
        <v>11</v>
      </c>
      <c r="B151" s="57"/>
      <c r="C151" s="58">
        <v>8.5865752515500979E-2</v>
      </c>
      <c r="D151" s="57">
        <v>6.3516851115768644E-2</v>
      </c>
      <c r="E151" s="57">
        <v>6.392385241883565E-2</v>
      </c>
      <c r="F151" s="57">
        <v>5.9681152968167936E-2</v>
      </c>
      <c r="G151" s="57">
        <v>5.7070338058001061E-2</v>
      </c>
      <c r="H151" s="57">
        <v>5.5669122548155529E-2</v>
      </c>
      <c r="I151" s="18"/>
      <c r="J151" s="18"/>
      <c r="K151" s="18"/>
    </row>
    <row r="152" spans="1:11" x14ac:dyDescent="0.35">
      <c r="A152" s="28" t="s">
        <v>12</v>
      </c>
      <c r="B152" s="55">
        <v>0.10508741377850805</v>
      </c>
      <c r="C152" s="56">
        <v>0.11162130898474276</v>
      </c>
      <c r="D152" s="55">
        <v>0.10211965540114736</v>
      </c>
      <c r="E152" s="55">
        <v>8.0586709416140864E-2</v>
      </c>
      <c r="F152" s="55">
        <v>7.0708641000317707E-2</v>
      </c>
      <c r="G152" s="55">
        <v>7.1351878346038733E-2</v>
      </c>
      <c r="H152" s="55">
        <v>6.5198334098369184E-2</v>
      </c>
      <c r="I152" s="17"/>
      <c r="J152" s="17"/>
      <c r="K152" s="17"/>
    </row>
    <row r="153" spans="1:11" x14ac:dyDescent="0.35">
      <c r="A153" s="29" t="s">
        <v>13</v>
      </c>
      <c r="B153" s="57">
        <v>1.5815375359088869E-2</v>
      </c>
      <c r="C153" s="58">
        <v>8.5260283677868656E-2</v>
      </c>
      <c r="D153" s="57">
        <v>7.7445045437747384E-2</v>
      </c>
      <c r="E153" s="57">
        <v>7.1882978045445425E-2</v>
      </c>
      <c r="F153" s="57">
        <v>6.4133893007713744E-2</v>
      </c>
      <c r="G153" s="57">
        <v>7.5430420097377202E-2</v>
      </c>
      <c r="H153" s="57">
        <v>6.7388354337464276E-2</v>
      </c>
      <c r="I153" s="18"/>
      <c r="J153" s="18"/>
      <c r="K153" s="18"/>
    </row>
    <row r="154" spans="1:11" x14ac:dyDescent="0.35">
      <c r="A154" s="28" t="s">
        <v>14</v>
      </c>
      <c r="B154" s="55">
        <v>4.6983729356413796E-2</v>
      </c>
      <c r="C154" s="56">
        <v>5.3835341324849677E-2</v>
      </c>
      <c r="D154" s="55">
        <v>4.3846749239444503E-2</v>
      </c>
      <c r="E154" s="55">
        <v>3.8499451143967182E-2</v>
      </c>
      <c r="F154" s="55">
        <v>3.7149472075115098E-2</v>
      </c>
      <c r="G154" s="55">
        <v>3.3692072099403086E-2</v>
      </c>
      <c r="H154" s="55">
        <v>3.2967716171131256E-2</v>
      </c>
      <c r="I154" s="17"/>
      <c r="J154" s="17"/>
      <c r="K154" s="17"/>
    </row>
    <row r="155" spans="1:11" x14ac:dyDescent="0.35">
      <c r="A155" s="29" t="s">
        <v>15</v>
      </c>
      <c r="B155" s="57">
        <v>0.21700015511090429</v>
      </c>
      <c r="C155" s="58">
        <v>0.23000012019760485</v>
      </c>
      <c r="D155" s="57">
        <v>0.22274556489552849</v>
      </c>
      <c r="E155" s="57">
        <v>0.20015262113865723</v>
      </c>
      <c r="F155" s="57">
        <v>0.17672477257570465</v>
      </c>
      <c r="G155" s="57">
        <v>9.2757483272999125E-2</v>
      </c>
      <c r="H155" s="57">
        <v>9.298934197829363E-2</v>
      </c>
      <c r="I155" s="18"/>
      <c r="J155" s="18"/>
      <c r="K155" s="18"/>
    </row>
    <row r="156" spans="1:11" x14ac:dyDescent="0.35">
      <c r="A156" s="28" t="s">
        <v>16</v>
      </c>
      <c r="B156" s="55">
        <v>2.2691037700996175E-2</v>
      </c>
      <c r="C156" s="56">
        <v>3.2594113904328523E-2</v>
      </c>
      <c r="D156" s="55">
        <v>3.25021055763745E-2</v>
      </c>
      <c r="E156" s="55">
        <v>1.0413279882738526E-2</v>
      </c>
      <c r="F156" s="55">
        <v>9.6117992149701587E-3</v>
      </c>
      <c r="G156" s="55">
        <v>1.9197884971728706E-2</v>
      </c>
      <c r="H156" s="55">
        <v>2.0509600499631485E-2</v>
      </c>
      <c r="I156" s="17"/>
      <c r="J156" s="17"/>
      <c r="K156" s="17"/>
    </row>
    <row r="157" spans="1:11" x14ac:dyDescent="0.35">
      <c r="A157" s="29" t="s">
        <v>17</v>
      </c>
      <c r="B157" s="57">
        <v>7.6481040414351067E-2</v>
      </c>
      <c r="C157" s="58">
        <v>9.9499682897611158E-2</v>
      </c>
      <c r="D157" s="57">
        <v>9.408640917535481E-2</v>
      </c>
      <c r="E157" s="57">
        <v>9.2013222335633818E-2</v>
      </c>
      <c r="F157" s="57">
        <v>8.5488618524332816E-2</v>
      </c>
      <c r="G157" s="57">
        <v>7.4239527719722254E-2</v>
      </c>
      <c r="H157" s="57">
        <v>6.9695051723959039E-2</v>
      </c>
      <c r="I157" s="18"/>
      <c r="J157" s="18"/>
      <c r="K157" s="18"/>
    </row>
    <row r="158" spans="1:11" x14ac:dyDescent="0.35">
      <c r="A158" s="28" t="s">
        <v>18</v>
      </c>
      <c r="B158" s="55">
        <v>0.30215141612200436</v>
      </c>
      <c r="C158" s="56">
        <v>0.32857142857142857</v>
      </c>
      <c r="D158" s="55">
        <v>0.34767379198850368</v>
      </c>
      <c r="E158" s="55">
        <v>0.44504435017354416</v>
      </c>
      <c r="F158" s="55">
        <v>0.44581942522185136</v>
      </c>
      <c r="G158" s="55">
        <v>0.44944012308744336</v>
      </c>
      <c r="H158" s="55">
        <v>0.44477796415644039</v>
      </c>
      <c r="I158" s="17"/>
      <c r="J158" s="17"/>
      <c r="K158" s="17"/>
    </row>
    <row r="159" spans="1:11" x14ac:dyDescent="0.35">
      <c r="A159" s="29" t="s">
        <v>19</v>
      </c>
      <c r="B159" s="57">
        <v>1.1501173137367747E-2</v>
      </c>
      <c r="C159" s="58">
        <v>3.5691260859296706E-2</v>
      </c>
      <c r="D159" s="57">
        <v>4.2381230576709679E-2</v>
      </c>
      <c r="E159" s="57">
        <v>3.8976870948733068E-2</v>
      </c>
      <c r="F159" s="57">
        <v>2.9846687423639297E-2</v>
      </c>
      <c r="G159" s="57">
        <v>3.5440258450976765E-2</v>
      </c>
      <c r="H159" s="57">
        <v>2.6819682721986933E-2</v>
      </c>
      <c r="I159" s="18"/>
      <c r="J159" s="18"/>
      <c r="K159" s="18"/>
    </row>
    <row r="160" spans="1:11" x14ac:dyDescent="0.35">
      <c r="A160" s="28" t="s">
        <v>20</v>
      </c>
      <c r="B160" s="55">
        <v>0.37957260329599674</v>
      </c>
      <c r="C160" s="56">
        <v>0.34621066979306664</v>
      </c>
      <c r="D160" s="55">
        <v>0.33739142363033331</v>
      </c>
      <c r="E160" s="55">
        <v>0.26571922771258943</v>
      </c>
      <c r="F160" s="55">
        <v>0.2537883572533049</v>
      </c>
      <c r="G160" s="55">
        <v>0.25835102827258072</v>
      </c>
      <c r="H160" s="55">
        <v>0.2478157227302068</v>
      </c>
      <c r="I160" s="17"/>
      <c r="J160" s="17"/>
      <c r="K160" s="17"/>
    </row>
    <row r="161" spans="1:11" x14ac:dyDescent="0.35">
      <c r="A161" s="29" t="s">
        <v>21</v>
      </c>
      <c r="B161" s="57">
        <v>7.0184440383484439E-2</v>
      </c>
      <c r="C161" s="58">
        <v>9.3832239093116651E-2</v>
      </c>
      <c r="D161" s="57">
        <v>7.95220355882503E-2</v>
      </c>
      <c r="E161" s="57">
        <v>7.1900000388921942E-2</v>
      </c>
      <c r="F161" s="57">
        <v>6.1855429829979137E-2</v>
      </c>
      <c r="G161" s="57">
        <v>5.5607642063248149E-2</v>
      </c>
      <c r="H161" s="57">
        <v>5.4489022173190176E-2</v>
      </c>
      <c r="I161" s="18"/>
      <c r="J161" s="18"/>
      <c r="K161" s="18"/>
    </row>
    <row r="162" spans="1:11" x14ac:dyDescent="0.35">
      <c r="A162" s="28" t="s">
        <v>22</v>
      </c>
      <c r="B162" s="55">
        <v>6.4713988822353324E-2</v>
      </c>
      <c r="C162" s="56">
        <v>3.7766071071146837E-2</v>
      </c>
      <c r="D162" s="55">
        <v>3.5149266306544261E-2</v>
      </c>
      <c r="E162" s="55">
        <v>8.8176344307563631E-2</v>
      </c>
      <c r="F162" s="55">
        <v>7.9756423929027709E-2</v>
      </c>
      <c r="G162" s="55">
        <v>8.0286544158127277E-2</v>
      </c>
      <c r="H162" s="55">
        <v>7.6441995831753415E-2</v>
      </c>
      <c r="I162" s="17"/>
      <c r="J162" s="17"/>
      <c r="K162" s="17"/>
    </row>
    <row r="163" spans="1:11" x14ac:dyDescent="0.35">
      <c r="A163" s="29" t="s">
        <v>23</v>
      </c>
      <c r="B163" s="57">
        <v>6.4363944372217624E-2</v>
      </c>
      <c r="C163" s="58">
        <v>5.5695154082050058E-2</v>
      </c>
      <c r="D163" s="57">
        <v>4.9816450531039037E-2</v>
      </c>
      <c r="E163" s="57">
        <v>4.4218466304448173E-2</v>
      </c>
      <c r="F163" s="57">
        <v>4.2450317557877482E-2</v>
      </c>
      <c r="G163" s="57">
        <v>3.9239415818838198E-2</v>
      </c>
      <c r="H163" s="57">
        <v>3.7243451160962462E-2</v>
      </c>
      <c r="I163" s="18"/>
      <c r="J163" s="18"/>
      <c r="K163" s="18"/>
    </row>
    <row r="164" spans="1:11" x14ac:dyDescent="0.35">
      <c r="A164" s="28" t="s">
        <v>24</v>
      </c>
      <c r="B164" s="55">
        <v>8.8159135193893581E-2</v>
      </c>
      <c r="C164" s="56">
        <v>7.9967224858333422E-2</v>
      </c>
      <c r="D164" s="55">
        <v>7.8076621080672273E-2</v>
      </c>
      <c r="E164" s="55">
        <v>7.4719454537644461E-2</v>
      </c>
      <c r="F164" s="55">
        <v>7.3740004245687413E-2</v>
      </c>
      <c r="G164" s="55">
        <v>6.2062931569011055E-2</v>
      </c>
      <c r="H164" s="55">
        <v>6.4575090733721044E-2</v>
      </c>
      <c r="I164" s="17"/>
      <c r="J164" s="17"/>
      <c r="K164" s="17"/>
    </row>
    <row r="165" spans="1:11" x14ac:dyDescent="0.35">
      <c r="A165" s="29" t="s">
        <v>25</v>
      </c>
      <c r="B165" s="57">
        <v>0.11443437622075706</v>
      </c>
      <c r="C165" s="58">
        <v>8.3971907221187747E-2</v>
      </c>
      <c r="D165" s="57">
        <v>8.2017061089708312E-2</v>
      </c>
      <c r="E165" s="57">
        <v>7.9133787813047543E-2</v>
      </c>
      <c r="F165" s="57">
        <v>7.4561589161945135E-2</v>
      </c>
      <c r="G165" s="57">
        <v>6.4569178445754244E-2</v>
      </c>
      <c r="H165" s="57">
        <v>5.5280065707304683E-2</v>
      </c>
      <c r="I165" s="18"/>
      <c r="J165" s="18"/>
      <c r="K165" s="18"/>
    </row>
    <row r="166" spans="1:11" x14ac:dyDescent="0.35">
      <c r="A166" s="28" t="s">
        <v>26</v>
      </c>
      <c r="B166" s="55">
        <v>0.11600998981703672</v>
      </c>
      <c r="C166" s="56">
        <v>9.3392616987223273E-2</v>
      </c>
      <c r="D166" s="55">
        <v>7.5090432941837509E-2</v>
      </c>
      <c r="E166" s="55">
        <v>7.1584702096573097E-2</v>
      </c>
      <c r="F166" s="55">
        <v>6.557848953940483E-2</v>
      </c>
      <c r="G166" s="55">
        <v>4.5106258981847565E-2</v>
      </c>
      <c r="H166" s="55">
        <v>4.1589911795336776E-2</v>
      </c>
      <c r="I166" s="17"/>
      <c r="J166" s="17"/>
      <c r="K166" s="17"/>
    </row>
    <row r="167" spans="1:11" x14ac:dyDescent="0.35">
      <c r="A167" s="29" t="s">
        <v>27</v>
      </c>
      <c r="B167" s="57"/>
      <c r="C167" s="58">
        <v>0.13717323581200055</v>
      </c>
      <c r="D167" s="57">
        <v>0.1353701107268997</v>
      </c>
      <c r="E167" s="57">
        <v>0.11424258162537596</v>
      </c>
      <c r="F167" s="57">
        <v>0.11189852697270955</v>
      </c>
      <c r="G167" s="57">
        <v>9.879421570453055E-2</v>
      </c>
      <c r="H167" s="57">
        <v>9.6021268942313678E-2</v>
      </c>
      <c r="I167" s="18"/>
      <c r="J167" s="18"/>
      <c r="K167" s="18"/>
    </row>
    <row r="168" spans="1:11" x14ac:dyDescent="0.35">
      <c r="A168" s="28" t="s">
        <v>28</v>
      </c>
      <c r="B168" s="55"/>
      <c r="C168" s="56">
        <v>0.12686333462997315</v>
      </c>
      <c r="D168" s="55">
        <v>0.11811784497103175</v>
      </c>
      <c r="E168" s="55">
        <v>0.10291042211937779</v>
      </c>
      <c r="F168" s="55">
        <v>9.3459268540198537E-2</v>
      </c>
      <c r="G168" s="55">
        <v>9.2872008324661817E-2</v>
      </c>
      <c r="H168" s="55">
        <v>9.0016027452446579E-2</v>
      </c>
      <c r="I168" s="17"/>
      <c r="J168" s="17"/>
      <c r="K168" s="17"/>
    </row>
    <row r="169" spans="1:11" x14ac:dyDescent="0.35">
      <c r="A169" s="29" t="s">
        <v>29</v>
      </c>
      <c r="B169" s="57"/>
      <c r="C169" s="58">
        <v>3.4990768770635026E-2</v>
      </c>
      <c r="D169" s="57">
        <v>3.4563353726874385E-2</v>
      </c>
      <c r="E169" s="57">
        <v>4.0702476627602027E-2</v>
      </c>
      <c r="F169" s="57">
        <v>4.1247183399100287E-2</v>
      </c>
      <c r="G169" s="57">
        <v>2.9908254930317939E-2</v>
      </c>
      <c r="H169" s="57">
        <v>2.82648971731876E-2</v>
      </c>
      <c r="I169" s="18"/>
      <c r="J169" s="18"/>
      <c r="K169" s="18"/>
    </row>
    <row r="170" spans="1:11" x14ac:dyDescent="0.35">
      <c r="A170" s="28" t="s">
        <v>30</v>
      </c>
      <c r="B170" s="55">
        <v>0</v>
      </c>
      <c r="C170" s="56">
        <v>0</v>
      </c>
      <c r="D170" s="55">
        <v>0</v>
      </c>
      <c r="E170" s="55">
        <v>0</v>
      </c>
      <c r="F170" s="55">
        <v>0</v>
      </c>
      <c r="G170" s="55">
        <v>0</v>
      </c>
      <c r="H170" s="55">
        <v>0</v>
      </c>
      <c r="I170" s="17"/>
      <c r="J170" s="17"/>
      <c r="K170" s="17"/>
    </row>
    <row r="171" spans="1:11" x14ac:dyDescent="0.35">
      <c r="A171" s="46" t="s">
        <v>31</v>
      </c>
      <c r="B171" s="57">
        <v>8.6358420877937214E-2</v>
      </c>
      <c r="C171" s="57">
        <v>8.6540022558799418E-2</v>
      </c>
      <c r="D171" s="57">
        <v>7.9100146812036934E-2</v>
      </c>
      <c r="E171" s="57">
        <v>7.3328240442543643E-2</v>
      </c>
      <c r="F171" s="57">
        <v>6.7197294023011861E-2</v>
      </c>
      <c r="G171" s="57">
        <v>6.5964097864290375E-2</v>
      </c>
      <c r="H171" s="57">
        <v>6.1811542798410564E-2</v>
      </c>
      <c r="I171" s="18"/>
      <c r="J171" s="18"/>
      <c r="K171" s="18"/>
    </row>
    <row r="172" spans="1:11" x14ac:dyDescent="0.35">
      <c r="G172" s="62"/>
      <c r="H172" s="62"/>
    </row>
    <row r="174" spans="1:11" ht="50.15" customHeight="1" x14ac:dyDescent="0.35">
      <c r="A174" s="76" t="s">
        <v>45</v>
      </c>
      <c r="B174" s="76"/>
      <c r="C174" s="76"/>
      <c r="D174" s="76"/>
      <c r="E174" s="76"/>
      <c r="F174" s="76"/>
      <c r="G174" s="76"/>
      <c r="H174" s="76"/>
      <c r="I174" s="76"/>
      <c r="J174" s="76"/>
      <c r="K174" s="76"/>
    </row>
    <row r="175" spans="1:11" x14ac:dyDescent="0.35">
      <c r="A175" s="42" t="s">
        <v>1</v>
      </c>
      <c r="B175" s="44" t="s">
        <v>80</v>
      </c>
      <c r="C175" s="44" t="s">
        <v>39</v>
      </c>
      <c r="D175" s="44" t="s">
        <v>40</v>
      </c>
      <c r="E175" s="43" t="s">
        <v>86</v>
      </c>
      <c r="F175" s="43" t="s">
        <v>87</v>
      </c>
      <c r="G175" s="44" t="s">
        <v>90</v>
      </c>
      <c r="H175" s="44" t="s">
        <v>91</v>
      </c>
      <c r="I175" s="43"/>
      <c r="J175" s="43"/>
      <c r="K175" s="43"/>
    </row>
    <row r="176" spans="1:11" x14ac:dyDescent="0.35">
      <c r="A176" s="28" t="s">
        <v>2</v>
      </c>
      <c r="B176" s="55">
        <v>0.2761430297700383</v>
      </c>
      <c r="C176" s="56">
        <v>0.24862302527949659</v>
      </c>
      <c r="D176" s="55">
        <v>0.22802025094392872</v>
      </c>
      <c r="E176" s="55">
        <v>0.21585365423074615</v>
      </c>
      <c r="F176" s="55">
        <v>0.18321418592882358</v>
      </c>
      <c r="G176" s="55">
        <v>0.23837551865818724</v>
      </c>
      <c r="H176" s="55">
        <v>0.23378748446470388</v>
      </c>
      <c r="I176" s="17"/>
      <c r="J176" s="17"/>
      <c r="K176" s="17"/>
    </row>
    <row r="177" spans="1:11" x14ac:dyDescent="0.35">
      <c r="A177" s="29" t="s">
        <v>3</v>
      </c>
      <c r="B177" s="57">
        <v>0.25535680394342541</v>
      </c>
      <c r="C177" s="58">
        <v>0.29410814245396288</v>
      </c>
      <c r="D177" s="57">
        <v>0.31557641825603844</v>
      </c>
      <c r="E177" s="57">
        <v>0.32001228267262233</v>
      </c>
      <c r="F177" s="57">
        <v>0.30383099861817736</v>
      </c>
      <c r="G177" s="57">
        <v>0.30822222489059492</v>
      </c>
      <c r="H177" s="57">
        <v>0.3078080287145496</v>
      </c>
      <c r="I177" s="18"/>
      <c r="J177" s="18"/>
      <c r="K177" s="18"/>
    </row>
    <row r="178" spans="1:11" x14ac:dyDescent="0.35">
      <c r="A178" s="28" t="s">
        <v>4</v>
      </c>
      <c r="B178" s="55">
        <v>0.16754345520563127</v>
      </c>
      <c r="C178" s="56">
        <v>0.1912913966284201</v>
      </c>
      <c r="D178" s="55">
        <v>0.17811019887667714</v>
      </c>
      <c r="E178" s="55">
        <v>0.17702373509592137</v>
      </c>
      <c r="F178" s="55">
        <v>0.16318069612044478</v>
      </c>
      <c r="G178" s="55">
        <v>0.16793845692193432</v>
      </c>
      <c r="H178" s="55">
        <v>0.158039448431122</v>
      </c>
      <c r="I178" s="17"/>
      <c r="J178" s="17"/>
      <c r="K178" s="17"/>
    </row>
    <row r="179" spans="1:11" x14ac:dyDescent="0.35">
      <c r="A179" s="29" t="s">
        <v>5</v>
      </c>
      <c r="B179" s="57">
        <v>3.4420567043463267E-2</v>
      </c>
      <c r="C179" s="58">
        <v>7.6672845084420058E-2</v>
      </c>
      <c r="D179" s="57">
        <v>7.1513145566174038E-2</v>
      </c>
      <c r="E179" s="57">
        <v>0.10263105302944729</v>
      </c>
      <c r="F179" s="57">
        <v>9.6147368337507533E-2</v>
      </c>
      <c r="G179" s="57">
        <v>0.12692800000000001</v>
      </c>
      <c r="H179" s="57">
        <v>0.11707419812750028</v>
      </c>
      <c r="I179" s="18"/>
      <c r="J179" s="18"/>
      <c r="K179" s="18"/>
    </row>
    <row r="180" spans="1:11" x14ac:dyDescent="0.35">
      <c r="A180" s="28" t="s">
        <v>6</v>
      </c>
      <c r="B180" s="55"/>
      <c r="C180" s="56">
        <v>0.36797308785632687</v>
      </c>
      <c r="D180" s="55">
        <v>0.34311741820407626</v>
      </c>
      <c r="E180" s="55">
        <v>0.18583875287077281</v>
      </c>
      <c r="F180" s="55">
        <v>0.16583745044977946</v>
      </c>
      <c r="G180" s="55">
        <v>0.22209705946409952</v>
      </c>
      <c r="H180" s="55">
        <v>0.21561522651076054</v>
      </c>
      <c r="I180" s="17"/>
      <c r="J180" s="17"/>
      <c r="K180" s="17"/>
    </row>
    <row r="181" spans="1:11" x14ac:dyDescent="0.35">
      <c r="A181" s="29" t="s">
        <v>7</v>
      </c>
      <c r="B181" s="57">
        <v>0.33051886972527605</v>
      </c>
      <c r="C181" s="58">
        <v>0.21693289865631998</v>
      </c>
      <c r="D181" s="57">
        <v>0.21804591402341397</v>
      </c>
      <c r="E181" s="57">
        <v>0.2128658637038372</v>
      </c>
      <c r="F181" s="57">
        <v>0.20781808205463106</v>
      </c>
      <c r="G181" s="57">
        <v>0.22028091332858535</v>
      </c>
      <c r="H181" s="57">
        <v>0.21999553933641849</v>
      </c>
      <c r="I181" s="18"/>
      <c r="J181" s="18"/>
      <c r="K181" s="18"/>
    </row>
    <row r="182" spans="1:11" x14ac:dyDescent="0.35">
      <c r="A182" s="28" t="s">
        <v>8</v>
      </c>
      <c r="B182" s="55">
        <v>0.15075635859031378</v>
      </c>
      <c r="C182" s="56">
        <v>0.14250579652285661</v>
      </c>
      <c r="D182" s="55">
        <v>0.12006466772314077</v>
      </c>
      <c r="E182" s="55">
        <v>0.1320527572373022</v>
      </c>
      <c r="F182" s="55">
        <v>0.11273665475890772</v>
      </c>
      <c r="G182" s="55">
        <v>0.14812207946012582</v>
      </c>
      <c r="H182" s="55">
        <v>0.14708595294109389</v>
      </c>
      <c r="I182" s="17"/>
      <c r="J182" s="17"/>
      <c r="K182" s="17"/>
    </row>
    <row r="183" spans="1:11" x14ac:dyDescent="0.35">
      <c r="A183" s="29" t="s">
        <v>9</v>
      </c>
      <c r="B183" s="57">
        <v>0.12573161411207812</v>
      </c>
      <c r="C183" s="58">
        <v>0.19772586759349797</v>
      </c>
      <c r="D183" s="57">
        <v>0.18909998204659598</v>
      </c>
      <c r="E183" s="57">
        <v>0.20650207339754956</v>
      </c>
      <c r="F183" s="57">
        <v>0.18427996262716975</v>
      </c>
      <c r="G183" s="57">
        <v>0.19702118292336329</v>
      </c>
      <c r="H183" s="57">
        <v>0.17860992232387998</v>
      </c>
      <c r="I183" s="18"/>
      <c r="J183" s="18"/>
      <c r="K183" s="18"/>
    </row>
    <row r="184" spans="1:11" x14ac:dyDescent="0.35">
      <c r="A184" s="28" t="s">
        <v>10</v>
      </c>
      <c r="B184" s="55"/>
      <c r="C184" s="56">
        <v>0.12757554003134236</v>
      </c>
      <c r="D184" s="55">
        <v>0.1125683812071343</v>
      </c>
      <c r="E184" s="55">
        <v>7.5938799868876639E-2</v>
      </c>
      <c r="F184" s="55">
        <v>7.2517590823883052E-2</v>
      </c>
      <c r="G184" s="55">
        <v>7.5262640982275503E-2</v>
      </c>
      <c r="H184" s="55">
        <v>7.4552678194832994E-2</v>
      </c>
      <c r="I184" s="17"/>
      <c r="J184" s="17"/>
      <c r="K184" s="17"/>
    </row>
    <row r="185" spans="1:11" x14ac:dyDescent="0.35">
      <c r="A185" s="29" t="s">
        <v>11</v>
      </c>
      <c r="B185" s="57">
        <v>5.2997664507666905E-3</v>
      </c>
      <c r="C185" s="58">
        <v>0.14980738925495271</v>
      </c>
      <c r="D185" s="57">
        <v>0.14321610065571821</v>
      </c>
      <c r="E185" s="57">
        <v>0.14252364099813283</v>
      </c>
      <c r="F185" s="57">
        <v>0.13065893485539834</v>
      </c>
      <c r="G185" s="57">
        <v>0.14440271440832433</v>
      </c>
      <c r="H185" s="57">
        <v>0.14071916671683496</v>
      </c>
      <c r="I185" s="18"/>
      <c r="J185" s="18"/>
      <c r="K185" s="18"/>
    </row>
    <row r="186" spans="1:11" x14ac:dyDescent="0.35">
      <c r="A186" s="28" t="s">
        <v>12</v>
      </c>
      <c r="B186" s="55">
        <v>7.8814914902130384E-2</v>
      </c>
      <c r="C186" s="56">
        <v>5.9786890271553719E-2</v>
      </c>
      <c r="D186" s="55">
        <v>5.8216542196917645E-2</v>
      </c>
      <c r="E186" s="55">
        <v>5.4768224842656386E-2</v>
      </c>
      <c r="F186" s="55">
        <v>4.8484403142005056E-2</v>
      </c>
      <c r="G186" s="55">
        <v>6.3014349191100993E-2</v>
      </c>
      <c r="H186" s="55">
        <v>6.1120731782274791E-2</v>
      </c>
      <c r="I186" s="17"/>
      <c r="J186" s="17"/>
      <c r="K186" s="17"/>
    </row>
    <row r="187" spans="1:11" x14ac:dyDescent="0.35">
      <c r="A187" s="29" t="s">
        <v>13</v>
      </c>
      <c r="B187" s="57">
        <v>7.6967835013637811E-2</v>
      </c>
      <c r="C187" s="58">
        <v>0.14944026934726945</v>
      </c>
      <c r="D187" s="57">
        <v>0.14240307331924457</v>
      </c>
      <c r="E187" s="57">
        <v>0.12181825273609224</v>
      </c>
      <c r="F187" s="57">
        <v>0.10757486675960323</v>
      </c>
      <c r="G187" s="57">
        <v>9.2743139515150619E-2</v>
      </c>
      <c r="H187" s="57">
        <v>9.3626762462237001E-2</v>
      </c>
      <c r="I187" s="18"/>
      <c r="J187" s="18"/>
      <c r="K187" s="18"/>
    </row>
    <row r="188" spans="1:11" x14ac:dyDescent="0.35">
      <c r="A188" s="28" t="s">
        <v>14</v>
      </c>
      <c r="B188" s="55">
        <v>0.11923472338952049</v>
      </c>
      <c r="C188" s="56">
        <v>0.13027272002611373</v>
      </c>
      <c r="D188" s="55">
        <v>0.12429354703401368</v>
      </c>
      <c r="E188" s="55">
        <v>0.10885714007280352</v>
      </c>
      <c r="F188" s="55">
        <v>9.8539970427318352E-2</v>
      </c>
      <c r="G188" s="55">
        <v>0.13547342193421513</v>
      </c>
      <c r="H188" s="55">
        <v>0.12041421126431449</v>
      </c>
      <c r="I188" s="17"/>
      <c r="J188" s="17"/>
      <c r="K188" s="17"/>
    </row>
    <row r="189" spans="1:11" x14ac:dyDescent="0.35">
      <c r="A189" s="29" t="s">
        <v>15</v>
      </c>
      <c r="B189" s="57">
        <v>0.27295326853903834</v>
      </c>
      <c r="C189" s="58">
        <v>0.35263810489680414</v>
      </c>
      <c r="D189" s="57">
        <v>0.35304568442782341</v>
      </c>
      <c r="E189" s="57">
        <v>0.35504143107289793</v>
      </c>
      <c r="F189" s="57">
        <v>0.26356672491464134</v>
      </c>
      <c r="G189" s="57">
        <v>0.15415605665855114</v>
      </c>
      <c r="H189" s="57">
        <v>0.15302698541570187</v>
      </c>
      <c r="I189" s="18"/>
      <c r="J189" s="18"/>
      <c r="K189" s="18"/>
    </row>
    <row r="190" spans="1:11" x14ac:dyDescent="0.35">
      <c r="A190" s="28" t="s">
        <v>16</v>
      </c>
      <c r="B190" s="55">
        <v>5.0469318593469644E-3</v>
      </c>
      <c r="C190" s="56">
        <v>0.21346461263106148</v>
      </c>
      <c r="D190" s="55">
        <v>0.24307967230955937</v>
      </c>
      <c r="E190" s="55">
        <v>0.18233628804816818</v>
      </c>
      <c r="F190" s="55">
        <v>0.18851056478781006</v>
      </c>
      <c r="G190" s="55">
        <v>0.20992853890909369</v>
      </c>
      <c r="H190" s="55">
        <v>0.20742146613966642</v>
      </c>
      <c r="I190" s="17"/>
      <c r="J190" s="17"/>
      <c r="K190" s="17"/>
    </row>
    <row r="191" spans="1:11" x14ac:dyDescent="0.35">
      <c r="A191" s="29" t="s">
        <v>17</v>
      </c>
      <c r="B191" s="57">
        <v>0.27331022811447359</v>
      </c>
      <c r="C191" s="58">
        <v>0.35981053616179681</v>
      </c>
      <c r="D191" s="57">
        <v>0.34950100221731878</v>
      </c>
      <c r="E191" s="57">
        <v>0.30212576056655105</v>
      </c>
      <c r="F191" s="57">
        <v>0.23317273246732109</v>
      </c>
      <c r="G191" s="57">
        <v>0.1116144805289883</v>
      </c>
      <c r="H191" s="57">
        <v>0.29319828026065892</v>
      </c>
      <c r="I191" s="18"/>
      <c r="J191" s="18"/>
      <c r="K191" s="18"/>
    </row>
    <row r="192" spans="1:11" x14ac:dyDescent="0.35">
      <c r="A192" s="28" t="s">
        <v>18</v>
      </c>
      <c r="B192" s="55">
        <v>0.25251029866117403</v>
      </c>
      <c r="C192" s="56">
        <v>0.57755646683590445</v>
      </c>
      <c r="D192" s="55">
        <v>0.57428589286830423</v>
      </c>
      <c r="E192" s="55">
        <v>0.55838386264033135</v>
      </c>
      <c r="F192" s="55">
        <v>0.55822990372346593</v>
      </c>
      <c r="G192" s="55">
        <v>0.55541244329954642</v>
      </c>
      <c r="H192" s="55">
        <v>0.54627277747101044</v>
      </c>
      <c r="I192" s="17"/>
      <c r="J192" s="17"/>
      <c r="K192" s="17"/>
    </row>
    <row r="193" spans="1:11" x14ac:dyDescent="0.35">
      <c r="A193" s="29" t="s">
        <v>19</v>
      </c>
      <c r="B193" s="57"/>
      <c r="C193" s="58">
        <v>8.7338046978009232E-2</v>
      </c>
      <c r="D193" s="57">
        <v>9.5915772888543055E-2</v>
      </c>
      <c r="E193" s="57">
        <v>8.015421438325819E-2</v>
      </c>
      <c r="F193" s="57">
        <v>8.2477719770078575E-2</v>
      </c>
      <c r="G193" s="57">
        <v>7.2437201848298605E-2</v>
      </c>
      <c r="H193" s="57">
        <v>7.2683502690773116E-2</v>
      </c>
      <c r="I193" s="18"/>
      <c r="J193" s="18"/>
      <c r="K193" s="18"/>
    </row>
    <row r="194" spans="1:11" x14ac:dyDescent="0.35">
      <c r="A194" s="28" t="s">
        <v>20</v>
      </c>
      <c r="B194" s="55">
        <v>0.35581418345084659</v>
      </c>
      <c r="C194" s="56">
        <v>0.33221467619291539</v>
      </c>
      <c r="D194" s="55">
        <v>0.30358526867848468</v>
      </c>
      <c r="E194" s="55">
        <v>0.29086109335416815</v>
      </c>
      <c r="F194" s="55">
        <v>0.24715976228033923</v>
      </c>
      <c r="G194" s="55">
        <v>0.32317471334700199</v>
      </c>
      <c r="H194" s="55">
        <v>0.30011720823922178</v>
      </c>
      <c r="I194" s="17"/>
      <c r="J194" s="17"/>
      <c r="K194" s="17"/>
    </row>
    <row r="195" spans="1:11" x14ac:dyDescent="0.35">
      <c r="A195" s="29" t="s">
        <v>21</v>
      </c>
      <c r="B195" s="57">
        <v>0.1815166094379782</v>
      </c>
      <c r="C195" s="58">
        <v>0.30957061434417615</v>
      </c>
      <c r="D195" s="57">
        <v>0.28932998475756455</v>
      </c>
      <c r="E195" s="57">
        <v>0.23379223254336559</v>
      </c>
      <c r="F195" s="57">
        <v>0.21870182587207276</v>
      </c>
      <c r="G195" s="57">
        <v>0.20246385238593634</v>
      </c>
      <c r="H195" s="57">
        <v>0.18959574238539281</v>
      </c>
      <c r="I195" s="18"/>
      <c r="J195" s="18"/>
      <c r="K195" s="18"/>
    </row>
    <row r="196" spans="1:11" x14ac:dyDescent="0.35">
      <c r="A196" s="28" t="s">
        <v>22</v>
      </c>
      <c r="B196" s="55">
        <v>8.638580768871712E-2</v>
      </c>
      <c r="C196" s="56">
        <v>0.27127882526740177</v>
      </c>
      <c r="D196" s="55">
        <v>0.35548740470070678</v>
      </c>
      <c r="E196" s="55">
        <v>0.27879926048038267</v>
      </c>
      <c r="F196" s="55">
        <v>0.36008787374889795</v>
      </c>
      <c r="G196" s="55">
        <v>0.38553631341884104</v>
      </c>
      <c r="H196" s="55">
        <v>0.37687508353641569</v>
      </c>
      <c r="I196" s="17"/>
      <c r="J196" s="17"/>
      <c r="K196" s="17"/>
    </row>
    <row r="197" spans="1:11" x14ac:dyDescent="0.35">
      <c r="A197" s="29" t="s">
        <v>23</v>
      </c>
      <c r="B197" s="57">
        <v>7.764628526107363E-2</v>
      </c>
      <c r="C197" s="58">
        <v>0.20567200712730271</v>
      </c>
      <c r="D197" s="57">
        <v>0.19058893107379443</v>
      </c>
      <c r="E197" s="57">
        <v>0.18396901966301446</v>
      </c>
      <c r="F197" s="57">
        <v>0.16487757345699977</v>
      </c>
      <c r="G197" s="57">
        <v>0.14158304155506882</v>
      </c>
      <c r="H197" s="57">
        <v>0.14674592482798526</v>
      </c>
      <c r="I197" s="18"/>
      <c r="J197" s="18"/>
      <c r="K197" s="18"/>
    </row>
    <row r="198" spans="1:11" x14ac:dyDescent="0.35">
      <c r="A198" s="28" t="s">
        <v>24</v>
      </c>
      <c r="B198" s="55">
        <v>0.10982659330617624</v>
      </c>
      <c r="C198" s="56">
        <v>0.13794465832304686</v>
      </c>
      <c r="D198" s="55">
        <v>0.12254467192643863</v>
      </c>
      <c r="E198" s="55">
        <v>0.12774671873677043</v>
      </c>
      <c r="F198" s="55">
        <v>0.10233593773461332</v>
      </c>
      <c r="G198" s="55">
        <v>0.11410907597985499</v>
      </c>
      <c r="H198" s="55">
        <v>0.10128127550543504</v>
      </c>
      <c r="I198" s="17"/>
      <c r="J198" s="17"/>
      <c r="K198" s="17"/>
    </row>
    <row r="199" spans="1:11" x14ac:dyDescent="0.35">
      <c r="A199" s="29" t="s">
        <v>25</v>
      </c>
      <c r="B199" s="57">
        <v>0.23777739677389434</v>
      </c>
      <c r="C199" s="58">
        <v>0.19684918413732208</v>
      </c>
      <c r="D199" s="57">
        <v>0.18409851998938895</v>
      </c>
      <c r="E199" s="57">
        <v>0.15555818728223755</v>
      </c>
      <c r="F199" s="57">
        <v>0.13343157570331099</v>
      </c>
      <c r="G199" s="57">
        <v>0.14260443713130186</v>
      </c>
      <c r="H199" s="57">
        <v>0.12664657054105138</v>
      </c>
      <c r="I199" s="18"/>
      <c r="J199" s="18"/>
      <c r="K199" s="18"/>
    </row>
    <row r="200" spans="1:11" x14ac:dyDescent="0.35">
      <c r="A200" s="28" t="s">
        <v>26</v>
      </c>
      <c r="B200" s="55">
        <v>0.14371388580393191</v>
      </c>
      <c r="C200" s="56">
        <v>0.15895658454618089</v>
      </c>
      <c r="D200" s="55">
        <v>0.17479954466121891</v>
      </c>
      <c r="E200" s="55">
        <v>0.15467621747791865</v>
      </c>
      <c r="F200" s="55">
        <v>0.13381720654495105</v>
      </c>
      <c r="G200" s="55">
        <v>0.11380101966191444</v>
      </c>
      <c r="H200" s="55">
        <v>9.0225925645017621E-2</v>
      </c>
      <c r="I200" s="17"/>
      <c r="J200" s="17"/>
      <c r="K200" s="17"/>
    </row>
    <row r="201" spans="1:11" x14ac:dyDescent="0.35">
      <c r="A201" s="29" t="s">
        <v>27</v>
      </c>
      <c r="B201" s="57">
        <v>0.24521481098503392</v>
      </c>
      <c r="C201" s="58">
        <v>0.2374035775893589</v>
      </c>
      <c r="D201" s="57">
        <v>0.22331835579572928</v>
      </c>
      <c r="E201" s="57">
        <v>0.2554418438511048</v>
      </c>
      <c r="F201" s="57">
        <v>0.23968878832555218</v>
      </c>
      <c r="G201" s="57">
        <v>0.32126647331940189</v>
      </c>
      <c r="H201" s="57">
        <v>0.31295665753564939</v>
      </c>
      <c r="I201" s="18"/>
      <c r="J201" s="18"/>
      <c r="K201" s="18"/>
    </row>
    <row r="202" spans="1:11" x14ac:dyDescent="0.35">
      <c r="A202" s="28" t="s">
        <v>28</v>
      </c>
      <c r="B202" s="55">
        <v>0.24830330896531627</v>
      </c>
      <c r="C202" s="56">
        <v>0.20011627772308763</v>
      </c>
      <c r="D202" s="55">
        <v>0.19338669941117784</v>
      </c>
      <c r="E202" s="55">
        <v>0.31666484967806968</v>
      </c>
      <c r="F202" s="55">
        <v>0.27142486211137612</v>
      </c>
      <c r="G202" s="55">
        <v>0.3026898792093704</v>
      </c>
      <c r="H202" s="55">
        <v>0.30637143864452515</v>
      </c>
      <c r="I202" s="17"/>
      <c r="J202" s="17"/>
      <c r="K202" s="17"/>
    </row>
    <row r="203" spans="1:11" x14ac:dyDescent="0.35">
      <c r="A203" s="29" t="s">
        <v>29</v>
      </c>
      <c r="B203" s="57"/>
      <c r="C203" s="58">
        <v>6.2082477012581919E-2</v>
      </c>
      <c r="D203" s="57">
        <v>6.0855379823233517E-2</v>
      </c>
      <c r="E203" s="57">
        <v>6.9032742052874851E-2</v>
      </c>
      <c r="F203" s="57">
        <v>7.2576051013347187E-2</v>
      </c>
      <c r="G203" s="57">
        <v>9.9454304111746758E-2</v>
      </c>
      <c r="H203" s="57">
        <v>0.10318323691264719</v>
      </c>
      <c r="I203" s="18"/>
      <c r="J203" s="18"/>
      <c r="K203" s="18"/>
    </row>
    <row r="204" spans="1:11" x14ac:dyDescent="0.35">
      <c r="A204" s="28" t="s">
        <v>30</v>
      </c>
      <c r="B204" s="55">
        <v>0.2429019303856304</v>
      </c>
      <c r="C204" s="56">
        <v>0.1892467782533466</v>
      </c>
      <c r="D204" s="55">
        <v>0.12758896474039341</v>
      </c>
      <c r="E204" s="55">
        <v>9.4118716213643178E-2</v>
      </c>
      <c r="F204" s="55">
        <v>8.8507891630254548E-2</v>
      </c>
      <c r="G204" s="55">
        <v>0.13219666950253289</v>
      </c>
      <c r="H204" s="55">
        <v>0.12946593827253358</v>
      </c>
      <c r="I204" s="17"/>
      <c r="J204" s="17"/>
      <c r="K204" s="17"/>
    </row>
    <row r="205" spans="1:11" x14ac:dyDescent="0.35">
      <c r="A205" s="46" t="s">
        <v>31</v>
      </c>
      <c r="B205" s="57">
        <v>0.10696005394657719</v>
      </c>
      <c r="C205" s="57">
        <v>0.15189931537313409</v>
      </c>
      <c r="D205" s="57">
        <v>0.15244739270005542</v>
      </c>
      <c r="E205" s="57">
        <v>0.13942867278483997</v>
      </c>
      <c r="F205" s="57">
        <v>0.13214942279148567</v>
      </c>
      <c r="G205" s="57">
        <v>0.15001432070642889</v>
      </c>
      <c r="H205" s="57">
        <v>0.14561907960833542</v>
      </c>
      <c r="I205" s="18"/>
      <c r="J205" s="18"/>
      <c r="K205" s="18"/>
    </row>
    <row r="208" spans="1:11" ht="59.15" customHeight="1" x14ac:dyDescent="0.35">
      <c r="A208" s="77" t="s">
        <v>46</v>
      </c>
      <c r="B208" s="78"/>
      <c r="C208" s="78"/>
      <c r="D208" s="78"/>
      <c r="E208" s="78"/>
      <c r="F208" s="78"/>
      <c r="G208" s="78"/>
      <c r="H208" s="78"/>
      <c r="I208" s="78"/>
      <c r="J208" s="78"/>
      <c r="K208" s="79"/>
    </row>
    <row r="209" spans="1:11" x14ac:dyDescent="0.35">
      <c r="A209" s="42" t="s">
        <v>1</v>
      </c>
      <c r="B209" s="44" t="s">
        <v>80</v>
      </c>
      <c r="C209" s="44" t="s">
        <v>39</v>
      </c>
      <c r="D209" s="44" t="s">
        <v>40</v>
      </c>
      <c r="E209" s="43" t="s">
        <v>86</v>
      </c>
      <c r="F209" s="43" t="s">
        <v>87</v>
      </c>
      <c r="G209" s="44" t="s">
        <v>90</v>
      </c>
      <c r="H209" s="44" t="s">
        <v>91</v>
      </c>
      <c r="I209" s="43"/>
      <c r="J209" s="43"/>
      <c r="K209" s="43"/>
    </row>
    <row r="210" spans="1:11" x14ac:dyDescent="0.35">
      <c r="A210" s="28" t="s">
        <v>2</v>
      </c>
      <c r="B210" s="55">
        <v>0</v>
      </c>
      <c r="C210" s="56">
        <v>0</v>
      </c>
      <c r="D210" s="55">
        <v>0</v>
      </c>
      <c r="E210" s="55">
        <v>0</v>
      </c>
      <c r="F210" s="55">
        <v>0</v>
      </c>
      <c r="G210" s="55">
        <v>0</v>
      </c>
      <c r="H210" s="55">
        <v>0</v>
      </c>
      <c r="I210" s="17"/>
      <c r="J210" s="17"/>
      <c r="K210" s="17"/>
    </row>
    <row r="211" spans="1:11" x14ac:dyDescent="0.35">
      <c r="A211" s="29" t="s">
        <v>3</v>
      </c>
      <c r="B211" s="57">
        <v>0</v>
      </c>
      <c r="C211" s="58">
        <v>1.8953800294575621E-2</v>
      </c>
      <c r="D211" s="57">
        <v>8.8989075177315936E-5</v>
      </c>
      <c r="E211" s="57">
        <v>9.9766190805690373E-5</v>
      </c>
      <c r="F211" s="57">
        <v>9.4599128801148194E-5</v>
      </c>
      <c r="G211" s="57">
        <v>8.9312972140848183E-5</v>
      </c>
      <c r="H211" s="57">
        <v>8.6713943390599792E-5</v>
      </c>
      <c r="I211" s="18"/>
      <c r="J211" s="18"/>
      <c r="K211" s="18"/>
    </row>
    <row r="212" spans="1:11" x14ac:dyDescent="0.35">
      <c r="A212" s="28" t="s">
        <v>4</v>
      </c>
      <c r="B212" s="55">
        <v>0</v>
      </c>
      <c r="C212" s="56">
        <v>0</v>
      </c>
      <c r="D212" s="55">
        <v>0</v>
      </c>
      <c r="E212" s="55">
        <v>0</v>
      </c>
      <c r="F212" s="55">
        <v>0</v>
      </c>
      <c r="G212" s="55">
        <v>0</v>
      </c>
      <c r="H212" s="55">
        <v>0</v>
      </c>
      <c r="I212" s="17"/>
      <c r="J212" s="17"/>
      <c r="K212" s="17"/>
    </row>
    <row r="213" spans="1:11" x14ac:dyDescent="0.35">
      <c r="A213" s="29" t="s">
        <v>5</v>
      </c>
      <c r="B213" s="57">
        <v>0</v>
      </c>
      <c r="C213" s="58"/>
      <c r="D213" s="57"/>
      <c r="E213" s="57">
        <v>0.22660689516838645</v>
      </c>
      <c r="F213" s="57">
        <v>0.24520807869825767</v>
      </c>
      <c r="G213" s="57">
        <v>0.25167062978381333</v>
      </c>
      <c r="H213" s="57">
        <v>0.25844728831929453</v>
      </c>
      <c r="I213" s="18"/>
      <c r="J213" s="18"/>
      <c r="K213" s="18"/>
    </row>
    <row r="214" spans="1:11" x14ac:dyDescent="0.35">
      <c r="A214" s="28" t="s">
        <v>6</v>
      </c>
      <c r="B214" s="55">
        <v>0</v>
      </c>
      <c r="C214" s="56">
        <v>0</v>
      </c>
      <c r="D214" s="55">
        <v>0</v>
      </c>
      <c r="E214" s="55">
        <v>0</v>
      </c>
      <c r="F214" s="55">
        <v>0</v>
      </c>
      <c r="G214" s="55">
        <v>6.2819095920318398E-3</v>
      </c>
      <c r="H214" s="55">
        <v>5.433890515142396E-3</v>
      </c>
      <c r="I214" s="17"/>
      <c r="J214" s="17"/>
      <c r="K214" s="17"/>
    </row>
    <row r="215" spans="1:11" x14ac:dyDescent="0.35">
      <c r="A215" s="29" t="s">
        <v>7</v>
      </c>
      <c r="B215" s="57">
        <v>0</v>
      </c>
      <c r="C215" s="58">
        <v>0</v>
      </c>
      <c r="D215" s="57">
        <v>0</v>
      </c>
      <c r="E215" s="57">
        <v>0</v>
      </c>
      <c r="F215" s="57">
        <v>0</v>
      </c>
      <c r="G215" s="57">
        <v>0</v>
      </c>
      <c r="H215" s="57">
        <v>0</v>
      </c>
      <c r="I215" s="18"/>
      <c r="J215" s="18"/>
      <c r="K215" s="18"/>
    </row>
    <row r="216" spans="1:11" x14ac:dyDescent="0.35">
      <c r="A216" s="28" t="s">
        <v>8</v>
      </c>
      <c r="B216" s="55">
        <v>0</v>
      </c>
      <c r="C216" s="56">
        <v>0</v>
      </c>
      <c r="D216" s="55">
        <v>0</v>
      </c>
      <c r="E216" s="55">
        <v>0</v>
      </c>
      <c r="F216" s="55">
        <v>0</v>
      </c>
      <c r="G216" s="55">
        <v>0</v>
      </c>
      <c r="H216" s="55">
        <v>0</v>
      </c>
      <c r="I216" s="17"/>
      <c r="J216" s="17"/>
      <c r="K216" s="17"/>
    </row>
    <row r="217" spans="1:11" x14ac:dyDescent="0.35">
      <c r="A217" s="29" t="s">
        <v>9</v>
      </c>
      <c r="B217" s="57">
        <v>0</v>
      </c>
      <c r="C217" s="58">
        <v>0</v>
      </c>
      <c r="D217" s="57">
        <v>0</v>
      </c>
      <c r="E217" s="57">
        <v>0</v>
      </c>
      <c r="F217" s="57">
        <v>0</v>
      </c>
      <c r="G217" s="57">
        <v>1.0442322372495644E-3</v>
      </c>
      <c r="H217" s="57">
        <v>9.1825299556614985E-4</v>
      </c>
      <c r="I217" s="18"/>
      <c r="J217" s="18"/>
      <c r="K217" s="18"/>
    </row>
    <row r="218" spans="1:11" x14ac:dyDescent="0.35">
      <c r="A218" s="28" t="s">
        <v>10</v>
      </c>
      <c r="B218" s="55">
        <v>0</v>
      </c>
      <c r="C218" s="56">
        <v>3.1675906322535378E-3</v>
      </c>
      <c r="D218" s="55">
        <v>2.7293168796737395E-3</v>
      </c>
      <c r="E218" s="55">
        <v>1.1535890300212993E-2</v>
      </c>
      <c r="F218" s="55">
        <v>1.0516624965405839E-2</v>
      </c>
      <c r="G218" s="55">
        <v>1.0534502873439053E-2</v>
      </c>
      <c r="H218" s="55">
        <v>9.4019225972331484E-3</v>
      </c>
      <c r="I218" s="17"/>
      <c r="J218" s="17"/>
      <c r="K218" s="17"/>
    </row>
    <row r="219" spans="1:11" x14ac:dyDescent="0.35">
      <c r="A219" s="29" t="s">
        <v>11</v>
      </c>
      <c r="B219" s="57"/>
      <c r="C219" s="58">
        <v>0</v>
      </c>
      <c r="D219" s="57">
        <v>0</v>
      </c>
      <c r="E219" s="57">
        <v>0</v>
      </c>
      <c r="F219" s="57">
        <v>0</v>
      </c>
      <c r="G219" s="57">
        <v>0</v>
      </c>
      <c r="H219" s="57">
        <v>0</v>
      </c>
      <c r="I219" s="18"/>
      <c r="J219" s="18"/>
      <c r="K219" s="18"/>
    </row>
    <row r="220" spans="1:11" x14ac:dyDescent="0.35">
      <c r="A220" s="28" t="s">
        <v>12</v>
      </c>
      <c r="B220" s="55">
        <v>1.0391748624417874E-2</v>
      </c>
      <c r="C220" s="56">
        <v>0</v>
      </c>
      <c r="D220" s="55">
        <v>0</v>
      </c>
      <c r="E220" s="55">
        <v>3.88795030346615E-3</v>
      </c>
      <c r="F220" s="55">
        <v>4.8090725998526564E-3</v>
      </c>
      <c r="G220" s="55">
        <v>4.9537988836527696E-4</v>
      </c>
      <c r="H220" s="55">
        <v>4.3096765632474546E-4</v>
      </c>
      <c r="I220" s="17"/>
      <c r="J220" s="17"/>
      <c r="K220" s="17"/>
    </row>
    <row r="221" spans="1:11" x14ac:dyDescent="0.35">
      <c r="A221" s="29" t="s">
        <v>13</v>
      </c>
      <c r="B221" s="57">
        <v>0</v>
      </c>
      <c r="C221" s="58">
        <v>0</v>
      </c>
      <c r="D221" s="57">
        <v>0</v>
      </c>
      <c r="E221" s="57">
        <v>0</v>
      </c>
      <c r="F221" s="57">
        <v>0</v>
      </c>
      <c r="G221" s="57">
        <v>0</v>
      </c>
      <c r="H221" s="57">
        <v>0</v>
      </c>
      <c r="I221" s="18"/>
      <c r="J221" s="18"/>
      <c r="K221" s="18"/>
    </row>
    <row r="222" spans="1:11" x14ac:dyDescent="0.35">
      <c r="A222" s="28" t="s">
        <v>14</v>
      </c>
      <c r="B222" s="55">
        <v>0</v>
      </c>
      <c r="C222" s="56">
        <v>0</v>
      </c>
      <c r="D222" s="55">
        <v>0</v>
      </c>
      <c r="E222" s="55">
        <v>0</v>
      </c>
      <c r="F222" s="55">
        <v>0</v>
      </c>
      <c r="G222" s="55">
        <v>0</v>
      </c>
      <c r="H222" s="55">
        <v>0</v>
      </c>
      <c r="I222" s="17"/>
      <c r="J222" s="17"/>
      <c r="K222" s="17"/>
    </row>
    <row r="223" spans="1:11" x14ac:dyDescent="0.35">
      <c r="A223" s="29" t="s">
        <v>15</v>
      </c>
      <c r="B223" s="57">
        <v>2.5163252388965217E-3</v>
      </c>
      <c r="C223" s="58">
        <v>4.280370262044134E-4</v>
      </c>
      <c r="D223" s="57">
        <v>4.2517271345225726E-4</v>
      </c>
      <c r="E223" s="57">
        <v>4.2177152433684644E-4</v>
      </c>
      <c r="F223" s="57">
        <v>4.1500783823499694E-4</v>
      </c>
      <c r="G223" s="57">
        <v>4.8499594050359189E-4</v>
      </c>
      <c r="H223" s="57">
        <v>4.6622068501913673E-4</v>
      </c>
      <c r="I223" s="18"/>
      <c r="J223" s="18"/>
      <c r="K223" s="18"/>
    </row>
    <row r="224" spans="1:11" x14ac:dyDescent="0.35">
      <c r="A224" s="28" t="s">
        <v>16</v>
      </c>
      <c r="B224" s="55">
        <v>3.2209741517508473E-3</v>
      </c>
      <c r="C224" s="56">
        <v>0</v>
      </c>
      <c r="D224" s="55">
        <v>0</v>
      </c>
      <c r="E224" s="55">
        <v>2.8705349098037632E-3</v>
      </c>
      <c r="F224" s="55">
        <v>2.6823755436313408E-3</v>
      </c>
      <c r="G224" s="55">
        <v>2.1955079192350329E-3</v>
      </c>
      <c r="H224" s="55">
        <v>2.0707218031507913E-3</v>
      </c>
      <c r="I224" s="17"/>
      <c r="J224" s="17"/>
      <c r="K224" s="17"/>
    </row>
    <row r="225" spans="1:11" x14ac:dyDescent="0.35">
      <c r="A225" s="29" t="s">
        <v>17</v>
      </c>
      <c r="B225" s="57">
        <v>0</v>
      </c>
      <c r="C225" s="58">
        <v>0</v>
      </c>
      <c r="D225" s="57">
        <v>0</v>
      </c>
      <c r="E225" s="57">
        <v>0</v>
      </c>
      <c r="F225" s="57">
        <v>0</v>
      </c>
      <c r="G225" s="57">
        <v>0</v>
      </c>
      <c r="H225" s="57">
        <v>0</v>
      </c>
      <c r="I225" s="18"/>
      <c r="J225" s="18"/>
      <c r="K225" s="18"/>
    </row>
    <row r="226" spans="1:11" x14ac:dyDescent="0.35">
      <c r="A226" s="28" t="s">
        <v>18</v>
      </c>
      <c r="B226" s="55">
        <v>0</v>
      </c>
      <c r="C226" s="56">
        <v>0</v>
      </c>
      <c r="D226" s="55">
        <v>0</v>
      </c>
      <c r="E226" s="55">
        <v>1.4654839953721559E-3</v>
      </c>
      <c r="F226" s="55">
        <v>1.465440039078401E-3</v>
      </c>
      <c r="G226" s="55">
        <v>7.6929652107017696E-4</v>
      </c>
      <c r="H226" s="55">
        <v>1.3242694446896795E-3</v>
      </c>
      <c r="I226" s="17"/>
      <c r="J226" s="17"/>
      <c r="K226" s="17"/>
    </row>
    <row r="227" spans="1:11" x14ac:dyDescent="0.35">
      <c r="A227" s="29" t="s">
        <v>19</v>
      </c>
      <c r="B227" s="57">
        <v>0</v>
      </c>
      <c r="C227" s="58">
        <v>0</v>
      </c>
      <c r="D227" s="57">
        <v>0</v>
      </c>
      <c r="E227" s="57">
        <v>0</v>
      </c>
      <c r="F227" s="57">
        <v>0</v>
      </c>
      <c r="G227" s="57">
        <v>0</v>
      </c>
      <c r="H227" s="57">
        <v>0</v>
      </c>
      <c r="I227" s="18"/>
      <c r="J227" s="18"/>
      <c r="K227" s="18"/>
    </row>
    <row r="228" spans="1:11" x14ac:dyDescent="0.35">
      <c r="A228" s="28" t="s">
        <v>20</v>
      </c>
      <c r="B228" s="55">
        <v>0</v>
      </c>
      <c r="C228" s="56">
        <v>6.1956096956525885E-5</v>
      </c>
      <c r="D228" s="55">
        <v>2.9394617845472494E-5</v>
      </c>
      <c r="E228" s="55">
        <v>0</v>
      </c>
      <c r="F228" s="55">
        <v>0</v>
      </c>
      <c r="G228" s="55">
        <v>0</v>
      </c>
      <c r="H228" s="55">
        <v>0</v>
      </c>
      <c r="I228" s="17"/>
      <c r="J228" s="17"/>
      <c r="K228" s="17"/>
    </row>
    <row r="229" spans="1:11" x14ac:dyDescent="0.35">
      <c r="A229" s="29" t="s">
        <v>21</v>
      </c>
      <c r="B229" s="57">
        <v>0</v>
      </c>
      <c r="C229" s="58">
        <v>1.0518783262230529E-3</v>
      </c>
      <c r="D229" s="57">
        <v>8.4004914680055115E-4</v>
      </c>
      <c r="E229" s="57">
        <v>5.8727214035415236E-4</v>
      </c>
      <c r="F229" s="57">
        <v>4.5059217911816001E-4</v>
      </c>
      <c r="G229" s="57">
        <v>2.9566117229654814E-4</v>
      </c>
      <c r="H229" s="57">
        <v>2.4084404182917165E-4</v>
      </c>
      <c r="I229" s="18"/>
      <c r="J229" s="18"/>
      <c r="K229" s="18"/>
    </row>
    <row r="230" spans="1:11" x14ac:dyDescent="0.35">
      <c r="A230" s="28" t="s">
        <v>22</v>
      </c>
      <c r="B230" s="55">
        <v>0</v>
      </c>
      <c r="C230" s="56">
        <v>0</v>
      </c>
      <c r="D230" s="55">
        <v>0</v>
      </c>
      <c r="E230" s="55">
        <v>0</v>
      </c>
      <c r="F230" s="55">
        <v>0</v>
      </c>
      <c r="G230" s="55">
        <v>0</v>
      </c>
      <c r="H230" s="55">
        <v>0</v>
      </c>
      <c r="I230" s="17"/>
      <c r="J230" s="17"/>
      <c r="K230" s="17"/>
    </row>
    <row r="231" spans="1:11" x14ac:dyDescent="0.35">
      <c r="A231" s="29" t="s">
        <v>23</v>
      </c>
      <c r="B231" s="57">
        <v>0</v>
      </c>
      <c r="C231" s="58">
        <v>0</v>
      </c>
      <c r="D231" s="57">
        <v>0</v>
      </c>
      <c r="E231" s="57">
        <v>0</v>
      </c>
      <c r="F231" s="57">
        <v>0</v>
      </c>
      <c r="G231" s="57">
        <v>0</v>
      </c>
      <c r="H231" s="57">
        <v>0</v>
      </c>
      <c r="I231" s="18"/>
      <c r="J231" s="18"/>
      <c r="K231" s="18"/>
    </row>
    <row r="232" spans="1:11" x14ac:dyDescent="0.35">
      <c r="A232" s="28" t="s">
        <v>24</v>
      </c>
      <c r="B232" s="55">
        <v>0</v>
      </c>
      <c r="C232" s="56">
        <v>0</v>
      </c>
      <c r="D232" s="55">
        <v>0</v>
      </c>
      <c r="E232" s="55">
        <v>0</v>
      </c>
      <c r="F232" s="55">
        <v>0</v>
      </c>
      <c r="G232" s="55">
        <v>0</v>
      </c>
      <c r="H232" s="55">
        <v>0</v>
      </c>
      <c r="I232" s="17"/>
      <c r="J232" s="17"/>
      <c r="K232" s="17"/>
    </row>
    <row r="233" spans="1:11" x14ac:dyDescent="0.35">
      <c r="A233" s="29" t="s">
        <v>25</v>
      </c>
      <c r="B233" s="57">
        <v>0</v>
      </c>
      <c r="C233" s="58">
        <v>1.4340120616672624E-2</v>
      </c>
      <c r="D233" s="57">
        <v>2.3722316057161294E-7</v>
      </c>
      <c r="E233" s="57">
        <v>0</v>
      </c>
      <c r="F233" s="57">
        <v>0</v>
      </c>
      <c r="G233" s="57">
        <v>0</v>
      </c>
      <c r="H233" s="57">
        <v>0</v>
      </c>
      <c r="I233" s="18"/>
      <c r="J233" s="18"/>
      <c r="K233" s="18"/>
    </row>
    <row r="234" spans="1:11" x14ac:dyDescent="0.35">
      <c r="A234" s="28" t="s">
        <v>26</v>
      </c>
      <c r="B234" s="55">
        <v>0</v>
      </c>
      <c r="C234" s="56">
        <v>0</v>
      </c>
      <c r="D234" s="55">
        <v>0</v>
      </c>
      <c r="E234" s="55">
        <v>0</v>
      </c>
      <c r="F234" s="55">
        <v>0</v>
      </c>
      <c r="G234" s="55">
        <v>0</v>
      </c>
      <c r="H234" s="55">
        <v>0</v>
      </c>
      <c r="I234" s="17"/>
      <c r="J234" s="17"/>
      <c r="K234" s="17"/>
    </row>
    <row r="235" spans="1:11" x14ac:dyDescent="0.35">
      <c r="A235" s="29" t="s">
        <v>27</v>
      </c>
      <c r="B235" s="57">
        <v>0</v>
      </c>
      <c r="C235" s="58">
        <v>0</v>
      </c>
      <c r="D235" s="57">
        <v>0</v>
      </c>
      <c r="E235" s="57">
        <v>0</v>
      </c>
      <c r="F235" s="57">
        <v>0</v>
      </c>
      <c r="G235" s="57">
        <v>0</v>
      </c>
      <c r="H235" s="57">
        <v>0</v>
      </c>
      <c r="I235" s="18"/>
      <c r="J235" s="18"/>
      <c r="K235" s="18"/>
    </row>
    <row r="236" spans="1:11" x14ac:dyDescent="0.35">
      <c r="A236" s="28" t="s">
        <v>28</v>
      </c>
      <c r="B236" s="55">
        <v>0</v>
      </c>
      <c r="C236" s="56">
        <v>0</v>
      </c>
      <c r="D236" s="55">
        <v>0</v>
      </c>
      <c r="E236" s="55">
        <v>0</v>
      </c>
      <c r="F236" s="55">
        <v>0</v>
      </c>
      <c r="G236" s="55">
        <v>2.6733202637675994E-4</v>
      </c>
      <c r="H236" s="55">
        <v>2.5504806786597224E-4</v>
      </c>
      <c r="I236" s="17"/>
      <c r="J236" s="17"/>
      <c r="K236" s="17"/>
    </row>
    <row r="237" spans="1:11" x14ac:dyDescent="0.35">
      <c r="A237" s="29" t="s">
        <v>29</v>
      </c>
      <c r="B237" s="57"/>
      <c r="C237" s="58">
        <v>1.5775943402374631E-2</v>
      </c>
      <c r="D237" s="57">
        <v>1.3421246285494738E-2</v>
      </c>
      <c r="E237" s="57">
        <v>1.8552193391781234E-2</v>
      </c>
      <c r="F237" s="57">
        <v>1.5750740483718016E-2</v>
      </c>
      <c r="G237" s="57">
        <v>1.0883143359934275E-2</v>
      </c>
      <c r="H237" s="57">
        <v>9.6270385911339049E-3</v>
      </c>
      <c r="I237" s="18"/>
      <c r="J237" s="18"/>
      <c r="K237" s="18"/>
    </row>
    <row r="238" spans="1:11" x14ac:dyDescent="0.35">
      <c r="A238" s="28" t="s">
        <v>30</v>
      </c>
      <c r="B238" s="55">
        <v>0</v>
      </c>
      <c r="C238" s="56">
        <v>0</v>
      </c>
      <c r="D238" s="55">
        <v>0</v>
      </c>
      <c r="E238" s="55">
        <v>0</v>
      </c>
      <c r="F238" s="55">
        <v>0</v>
      </c>
      <c r="G238" s="55">
        <v>0</v>
      </c>
      <c r="H238" s="55">
        <v>0</v>
      </c>
      <c r="I238" s="17"/>
      <c r="J238" s="17"/>
      <c r="K238" s="17"/>
    </row>
    <row r="239" spans="1:11" x14ac:dyDescent="0.35">
      <c r="A239" s="46" t="s">
        <v>31</v>
      </c>
      <c r="B239" s="57">
        <v>4.3672801474764255E-3</v>
      </c>
      <c r="C239" s="57">
        <v>5.4304167146539632E-3</v>
      </c>
      <c r="D239" s="57">
        <v>3.5801839345782445E-3</v>
      </c>
      <c r="E239" s="57">
        <v>5.2781987973741125E-3</v>
      </c>
      <c r="F239" s="57">
        <v>5.3788396102128853E-3</v>
      </c>
      <c r="G239" s="57">
        <v>3.74508945593631E-3</v>
      </c>
      <c r="H239" s="57">
        <v>3.6303052697846091E-3</v>
      </c>
      <c r="I239" s="18"/>
      <c r="J239" s="18"/>
      <c r="K239" s="18"/>
    </row>
    <row r="240" spans="1:11" ht="75.650000000000006" customHeight="1" x14ac:dyDescent="0.35">
      <c r="A240" s="34"/>
      <c r="B240" s="34"/>
      <c r="C240" s="34"/>
      <c r="D240" s="34"/>
      <c r="E240" s="34"/>
      <c r="F240" s="34"/>
    </row>
    <row r="242" spans="1:11" ht="56.15" customHeight="1" x14ac:dyDescent="0.35">
      <c r="A242" s="77" t="s">
        <v>47</v>
      </c>
      <c r="B242" s="78"/>
      <c r="C242" s="78"/>
      <c r="D242" s="78"/>
      <c r="E242" s="78"/>
      <c r="F242" s="78"/>
      <c r="G242" s="78"/>
      <c r="H242" s="78"/>
      <c r="I242" s="78"/>
      <c r="J242" s="78"/>
      <c r="K242" s="79"/>
    </row>
    <row r="243" spans="1:11" x14ac:dyDescent="0.35">
      <c r="A243" s="42" t="s">
        <v>1</v>
      </c>
      <c r="B243" s="44" t="s">
        <v>80</v>
      </c>
      <c r="C243" s="44" t="s">
        <v>39</v>
      </c>
      <c r="D243" s="44" t="s">
        <v>40</v>
      </c>
      <c r="E243" s="43" t="s">
        <v>86</v>
      </c>
      <c r="F243" s="43" t="s">
        <v>87</v>
      </c>
      <c r="G243" s="44" t="s">
        <v>90</v>
      </c>
      <c r="H243" s="44" t="s">
        <v>91</v>
      </c>
      <c r="I243" s="43"/>
      <c r="J243" s="43"/>
      <c r="K243" s="43"/>
    </row>
    <row r="244" spans="1:11" x14ac:dyDescent="0.35">
      <c r="A244" s="28" t="s">
        <v>2</v>
      </c>
      <c r="B244" s="55">
        <v>0</v>
      </c>
      <c r="C244" s="56">
        <v>0</v>
      </c>
      <c r="D244" s="55">
        <v>0</v>
      </c>
      <c r="E244" s="55">
        <v>8.3077368499429565E-7</v>
      </c>
      <c r="F244" s="55">
        <v>1.6353485160724915E-6</v>
      </c>
      <c r="G244" s="55">
        <v>4.9417589004784112E-7</v>
      </c>
      <c r="H244" s="55">
        <v>1.0566846275958881E-6</v>
      </c>
      <c r="I244" s="17"/>
      <c r="J244" s="17"/>
      <c r="K244" s="17"/>
    </row>
    <row r="245" spans="1:11" x14ac:dyDescent="0.35">
      <c r="A245" s="29" t="s">
        <v>3</v>
      </c>
      <c r="B245" s="57">
        <v>0</v>
      </c>
      <c r="C245" s="58">
        <v>5.4959030452341228E-3</v>
      </c>
      <c r="D245" s="57">
        <v>0</v>
      </c>
      <c r="E245" s="57">
        <v>0</v>
      </c>
      <c r="F245" s="57">
        <v>0</v>
      </c>
      <c r="G245" s="57">
        <v>0</v>
      </c>
      <c r="H245" s="57">
        <v>0</v>
      </c>
      <c r="I245" s="18"/>
      <c r="J245" s="18"/>
      <c r="K245" s="18"/>
    </row>
    <row r="246" spans="1:11" x14ac:dyDescent="0.35">
      <c r="A246" s="28" t="s">
        <v>4</v>
      </c>
      <c r="B246" s="55">
        <v>0</v>
      </c>
      <c r="C246" s="56">
        <v>0</v>
      </c>
      <c r="D246" s="55">
        <v>0</v>
      </c>
      <c r="E246" s="55">
        <v>0</v>
      </c>
      <c r="F246" s="55">
        <v>0</v>
      </c>
      <c r="G246" s="55">
        <v>0</v>
      </c>
      <c r="H246" s="55">
        <v>0</v>
      </c>
      <c r="I246" s="17"/>
      <c r="J246" s="17"/>
      <c r="K246" s="17"/>
    </row>
    <row r="247" spans="1:11" x14ac:dyDescent="0.35">
      <c r="A247" s="29" t="s">
        <v>5</v>
      </c>
      <c r="B247" s="57">
        <v>0</v>
      </c>
      <c r="C247" s="58">
        <v>2.2580907589779447E-4</v>
      </c>
      <c r="D247" s="57">
        <v>2.1030951674990838E-4</v>
      </c>
      <c r="E247" s="57">
        <v>3.1234951316006703E-4</v>
      </c>
      <c r="F247" s="57">
        <v>3.1490357624483202E-4</v>
      </c>
      <c r="G247" s="57">
        <v>2.6622222222222222E-4</v>
      </c>
      <c r="H247" s="57">
        <v>2.0161939126399787E-4</v>
      </c>
      <c r="I247" s="18"/>
      <c r="J247" s="18"/>
      <c r="K247" s="18"/>
    </row>
    <row r="248" spans="1:11" x14ac:dyDescent="0.35">
      <c r="A248" s="28" t="s">
        <v>6</v>
      </c>
      <c r="B248" s="55">
        <v>0</v>
      </c>
      <c r="C248" s="56">
        <v>0</v>
      </c>
      <c r="D248" s="55">
        <v>0</v>
      </c>
      <c r="E248" s="55">
        <v>0</v>
      </c>
      <c r="F248" s="55">
        <v>0</v>
      </c>
      <c r="G248" s="55">
        <v>3.6822316129747686E-2</v>
      </c>
      <c r="H248" s="55">
        <v>3.894320955777876E-2</v>
      </c>
      <c r="I248" s="17"/>
      <c r="J248" s="17"/>
      <c r="K248" s="17"/>
    </row>
    <row r="249" spans="1:11" x14ac:dyDescent="0.35">
      <c r="A249" s="29" t="s">
        <v>7</v>
      </c>
      <c r="B249" s="57">
        <v>0</v>
      </c>
      <c r="C249" s="58">
        <v>0</v>
      </c>
      <c r="D249" s="57">
        <v>0</v>
      </c>
      <c r="E249" s="57">
        <v>0</v>
      </c>
      <c r="F249" s="57">
        <v>0</v>
      </c>
      <c r="G249" s="57">
        <v>0</v>
      </c>
      <c r="H249" s="57">
        <v>0</v>
      </c>
      <c r="I249" s="18"/>
      <c r="J249" s="18"/>
      <c r="K249" s="18"/>
    </row>
    <row r="250" spans="1:11" x14ac:dyDescent="0.35">
      <c r="A250" s="28" t="s">
        <v>8</v>
      </c>
      <c r="B250" s="55">
        <v>0</v>
      </c>
      <c r="C250" s="56">
        <v>0</v>
      </c>
      <c r="D250" s="55">
        <v>0</v>
      </c>
      <c r="E250" s="55">
        <v>0</v>
      </c>
      <c r="F250" s="55">
        <v>0</v>
      </c>
      <c r="G250" s="55">
        <v>0</v>
      </c>
      <c r="H250" s="55">
        <v>0</v>
      </c>
      <c r="I250" s="17"/>
      <c r="J250" s="17"/>
      <c r="K250" s="17"/>
    </row>
    <row r="251" spans="1:11" x14ac:dyDescent="0.35">
      <c r="A251" s="29" t="s">
        <v>9</v>
      </c>
      <c r="B251" s="57">
        <v>0</v>
      </c>
      <c r="C251" s="58">
        <v>0</v>
      </c>
      <c r="D251" s="57">
        <v>0</v>
      </c>
      <c r="E251" s="57">
        <v>0</v>
      </c>
      <c r="F251" s="57">
        <v>0</v>
      </c>
      <c r="G251" s="57">
        <v>0</v>
      </c>
      <c r="H251" s="57">
        <v>0</v>
      </c>
      <c r="I251" s="18"/>
      <c r="J251" s="18"/>
      <c r="K251" s="18"/>
    </row>
    <row r="252" spans="1:11" x14ac:dyDescent="0.35">
      <c r="A252" s="28" t="s">
        <v>10</v>
      </c>
      <c r="B252" s="55">
        <v>0</v>
      </c>
      <c r="C252" s="56">
        <v>9.1483842102650897E-2</v>
      </c>
      <c r="D252" s="55">
        <v>7.3895585968932309E-2</v>
      </c>
      <c r="E252" s="55">
        <v>3.0284589292556736E-2</v>
      </c>
      <c r="F252" s="55">
        <v>2.6516488732837094E-2</v>
      </c>
      <c r="G252" s="55">
        <v>3.270824247710423E-2</v>
      </c>
      <c r="H252" s="55">
        <v>3.8821999362411957E-2</v>
      </c>
      <c r="I252" s="17"/>
      <c r="J252" s="17"/>
      <c r="K252" s="17"/>
    </row>
    <row r="253" spans="1:11" x14ac:dyDescent="0.35">
      <c r="A253" s="29" t="s">
        <v>11</v>
      </c>
      <c r="B253" s="57">
        <v>6.2101975721405005E-3</v>
      </c>
      <c r="C253" s="58">
        <v>0</v>
      </c>
      <c r="D253" s="57">
        <v>0</v>
      </c>
      <c r="E253" s="57">
        <v>0</v>
      </c>
      <c r="F253" s="57">
        <v>0</v>
      </c>
      <c r="G253" s="57">
        <v>0</v>
      </c>
      <c r="H253" s="57">
        <v>0</v>
      </c>
      <c r="I253" s="18"/>
      <c r="J253" s="18"/>
      <c r="K253" s="18"/>
    </row>
    <row r="254" spans="1:11" x14ac:dyDescent="0.35">
      <c r="A254" s="28" t="s">
        <v>12</v>
      </c>
      <c r="B254" s="55">
        <v>8.436644530305568E-4</v>
      </c>
      <c r="C254" s="56">
        <v>7.2728973759218003E-6</v>
      </c>
      <c r="D254" s="55">
        <v>5.6563908527377623E-6</v>
      </c>
      <c r="E254" s="55">
        <v>3.6658515126499324E-6</v>
      </c>
      <c r="F254" s="55">
        <v>3.0408055837299334E-6</v>
      </c>
      <c r="G254" s="55">
        <v>2.5218374447522292E-6</v>
      </c>
      <c r="H254" s="55">
        <v>2.3749001984588534E-6</v>
      </c>
      <c r="I254" s="17"/>
      <c r="J254" s="17"/>
      <c r="K254" s="17"/>
    </row>
    <row r="255" spans="1:11" x14ac:dyDescent="0.35">
      <c r="A255" s="29" t="s">
        <v>13</v>
      </c>
      <c r="B255" s="57">
        <v>0</v>
      </c>
      <c r="C255" s="58">
        <v>0</v>
      </c>
      <c r="D255" s="57">
        <v>0</v>
      </c>
      <c r="E255" s="57">
        <v>0</v>
      </c>
      <c r="F255" s="57">
        <v>0</v>
      </c>
      <c r="G255" s="57">
        <v>0</v>
      </c>
      <c r="H255" s="57">
        <v>0</v>
      </c>
      <c r="I255" s="18"/>
      <c r="J255" s="18"/>
      <c r="K255" s="18"/>
    </row>
    <row r="256" spans="1:11" x14ac:dyDescent="0.35">
      <c r="A256" s="28" t="s">
        <v>14</v>
      </c>
      <c r="B256" s="55" t="s">
        <v>85</v>
      </c>
      <c r="C256" s="55" t="s">
        <v>85</v>
      </c>
      <c r="D256" s="55" t="s">
        <v>85</v>
      </c>
      <c r="E256" s="55" t="s">
        <v>85</v>
      </c>
      <c r="F256" s="55" t="s">
        <v>85</v>
      </c>
      <c r="G256" s="55" t="s">
        <v>85</v>
      </c>
      <c r="H256" s="55" t="s">
        <v>85</v>
      </c>
      <c r="I256" s="17"/>
      <c r="J256" s="17"/>
      <c r="K256" s="17"/>
    </row>
    <row r="257" spans="1:11" x14ac:dyDescent="0.35">
      <c r="A257" s="29" t="s">
        <v>15</v>
      </c>
      <c r="B257" s="57">
        <v>0</v>
      </c>
      <c r="C257" s="58">
        <v>0</v>
      </c>
      <c r="D257" s="57">
        <v>0</v>
      </c>
      <c r="E257" s="57">
        <v>0</v>
      </c>
      <c r="F257" s="57">
        <v>0</v>
      </c>
      <c r="G257" s="57">
        <v>0</v>
      </c>
      <c r="H257" s="57">
        <v>0</v>
      </c>
      <c r="I257" s="18"/>
      <c r="J257" s="18"/>
      <c r="K257" s="18"/>
    </row>
    <row r="258" spans="1:11" x14ac:dyDescent="0.35">
      <c r="A258" s="28" t="s">
        <v>16</v>
      </c>
      <c r="B258" s="55">
        <v>3.0106331921579632E-2</v>
      </c>
      <c r="C258" s="56">
        <v>0</v>
      </c>
      <c r="D258" s="55">
        <v>2.7048478296602821E-3</v>
      </c>
      <c r="E258" s="55">
        <v>5.1370990849416804E-3</v>
      </c>
      <c r="F258" s="55">
        <v>4.9066333857916518E-3</v>
      </c>
      <c r="G258" s="55">
        <v>5.6745958756785645E-3</v>
      </c>
      <c r="H258" s="55">
        <v>4.5771201310992812E-3</v>
      </c>
      <c r="I258" s="17"/>
      <c r="J258" s="17"/>
      <c r="K258" s="17"/>
    </row>
    <row r="259" spans="1:11" x14ac:dyDescent="0.35">
      <c r="A259" s="29" t="s">
        <v>17</v>
      </c>
      <c r="B259" s="57">
        <v>5.870518858148014E-2</v>
      </c>
      <c r="C259" s="58">
        <v>1.2366242658699816E-2</v>
      </c>
      <c r="D259" s="57">
        <v>1.604895078199E-2</v>
      </c>
      <c r="E259" s="57">
        <v>1.003061063371221E-2</v>
      </c>
      <c r="F259" s="57">
        <v>8.5878858533841168E-3</v>
      </c>
      <c r="G259" s="57">
        <v>0</v>
      </c>
      <c r="H259" s="57">
        <v>1.3501902854217493E-2</v>
      </c>
      <c r="I259" s="18"/>
      <c r="J259" s="18"/>
      <c r="K259" s="18"/>
    </row>
    <row r="260" spans="1:11" x14ac:dyDescent="0.35">
      <c r="A260" s="28" t="s">
        <v>18</v>
      </c>
      <c r="B260" s="55">
        <v>0</v>
      </c>
      <c r="C260" s="56">
        <v>0</v>
      </c>
      <c r="D260" s="55">
        <v>0</v>
      </c>
      <c r="E260" s="55">
        <v>0</v>
      </c>
      <c r="F260" s="55">
        <v>0</v>
      </c>
      <c r="G260" s="55">
        <v>0</v>
      </c>
      <c r="H260" s="55">
        <v>0</v>
      </c>
      <c r="I260" s="17"/>
      <c r="J260" s="17"/>
      <c r="K260" s="17"/>
    </row>
    <row r="261" spans="1:11" x14ac:dyDescent="0.35">
      <c r="A261" s="29" t="s">
        <v>19</v>
      </c>
      <c r="B261" s="57">
        <v>2.1425071072803949E-4</v>
      </c>
      <c r="C261" s="58">
        <v>1.6407770002033024E-4</v>
      </c>
      <c r="D261" s="57">
        <v>1.3948345671350334E-4</v>
      </c>
      <c r="E261" s="57">
        <v>0</v>
      </c>
      <c r="F261" s="57">
        <v>0</v>
      </c>
      <c r="G261" s="57">
        <v>0</v>
      </c>
      <c r="H261" s="57">
        <v>0</v>
      </c>
      <c r="I261" s="18"/>
      <c r="J261" s="18"/>
      <c r="K261" s="18"/>
    </row>
    <row r="262" spans="1:11" x14ac:dyDescent="0.35">
      <c r="A262" s="28" t="s">
        <v>20</v>
      </c>
      <c r="B262" s="55">
        <v>3.5739632527534149E-2</v>
      </c>
      <c r="C262" s="56">
        <v>4.2883258875345848E-3</v>
      </c>
      <c r="D262" s="55">
        <v>4.1897055072836987E-3</v>
      </c>
      <c r="E262" s="55">
        <v>0</v>
      </c>
      <c r="F262" s="55">
        <v>0</v>
      </c>
      <c r="G262" s="55">
        <v>0</v>
      </c>
      <c r="H262" s="55">
        <v>0</v>
      </c>
      <c r="I262" s="17"/>
      <c r="J262" s="17"/>
      <c r="K262" s="17"/>
    </row>
    <row r="263" spans="1:11" x14ac:dyDescent="0.35">
      <c r="A263" s="29" t="s">
        <v>21</v>
      </c>
      <c r="B263" s="57">
        <v>0</v>
      </c>
      <c r="C263" s="58">
        <v>1.2518081673528429E-4</v>
      </c>
      <c r="D263" s="57">
        <v>9.3130970083228046E-5</v>
      </c>
      <c r="E263" s="57">
        <v>7.7473136190026103E-5</v>
      </c>
      <c r="F263" s="57">
        <v>4.6479560613220336E-5</v>
      </c>
      <c r="G263" s="57">
        <v>3.4112493700817927E-5</v>
      </c>
      <c r="H263" s="57">
        <v>3.179422114521694E-5</v>
      </c>
      <c r="I263" s="18"/>
      <c r="J263" s="18"/>
      <c r="K263" s="18"/>
    </row>
    <row r="264" spans="1:11" x14ac:dyDescent="0.35">
      <c r="A264" s="28" t="s">
        <v>22</v>
      </c>
      <c r="B264" s="55">
        <v>0.27628546306376373</v>
      </c>
      <c r="C264" s="56">
        <v>0</v>
      </c>
      <c r="D264" s="55">
        <v>0</v>
      </c>
      <c r="E264" s="55">
        <v>0</v>
      </c>
      <c r="F264" s="55">
        <v>0</v>
      </c>
      <c r="G264" s="55">
        <v>0</v>
      </c>
      <c r="H264" s="55">
        <v>0</v>
      </c>
      <c r="I264" s="17"/>
      <c r="J264" s="17"/>
      <c r="K264" s="17"/>
    </row>
    <row r="265" spans="1:11" x14ac:dyDescent="0.35">
      <c r="A265" s="29" t="s">
        <v>23</v>
      </c>
      <c r="B265" s="57">
        <v>0</v>
      </c>
      <c r="C265" s="58">
        <v>0</v>
      </c>
      <c r="D265" s="57">
        <v>0</v>
      </c>
      <c r="E265" s="57">
        <v>0</v>
      </c>
      <c r="F265" s="57">
        <v>0</v>
      </c>
      <c r="G265" s="57">
        <v>0</v>
      </c>
      <c r="H265" s="57">
        <v>0</v>
      </c>
      <c r="I265" s="18"/>
      <c r="J265" s="18"/>
      <c r="K265" s="18"/>
    </row>
    <row r="266" spans="1:11" x14ac:dyDescent="0.35">
      <c r="A266" s="28" t="s">
        <v>24</v>
      </c>
      <c r="B266" s="55">
        <v>0</v>
      </c>
      <c r="C266" s="56">
        <v>0</v>
      </c>
      <c r="D266" s="55">
        <v>0</v>
      </c>
      <c r="E266" s="55">
        <v>0</v>
      </c>
      <c r="F266" s="55">
        <v>0</v>
      </c>
      <c r="G266" s="55">
        <v>0</v>
      </c>
      <c r="H266" s="55">
        <v>0</v>
      </c>
      <c r="I266" s="17"/>
      <c r="J266" s="17"/>
      <c r="K266" s="17"/>
    </row>
    <row r="267" spans="1:11" x14ac:dyDescent="0.35">
      <c r="A267" s="29" t="s">
        <v>25</v>
      </c>
      <c r="B267" s="57">
        <v>0</v>
      </c>
      <c r="C267" s="58">
        <v>0</v>
      </c>
      <c r="D267" s="57">
        <v>0</v>
      </c>
      <c r="E267" s="57">
        <v>0</v>
      </c>
      <c r="F267" s="57">
        <v>0</v>
      </c>
      <c r="G267" s="57">
        <v>0</v>
      </c>
      <c r="H267" s="57">
        <v>0</v>
      </c>
      <c r="I267" s="18"/>
      <c r="J267" s="18"/>
      <c r="K267" s="18"/>
    </row>
    <row r="268" spans="1:11" x14ac:dyDescent="0.35">
      <c r="A268" s="28" t="s">
        <v>26</v>
      </c>
      <c r="B268" s="55">
        <v>0</v>
      </c>
      <c r="C268" s="56">
        <v>6.6114630272025472E-4</v>
      </c>
      <c r="D268" s="55">
        <v>5.0930302174947203E-3</v>
      </c>
      <c r="E268" s="55">
        <v>7.8397763876913943E-3</v>
      </c>
      <c r="F268" s="55">
        <v>9.9664591943689953E-3</v>
      </c>
      <c r="G268" s="55">
        <v>6.678231043321878E-3</v>
      </c>
      <c r="H268" s="55">
        <v>5.9189330185509103E-3</v>
      </c>
      <c r="I268" s="17"/>
      <c r="J268" s="17"/>
      <c r="K268" s="17"/>
    </row>
    <row r="269" spans="1:11" x14ac:dyDescent="0.35">
      <c r="A269" s="29" t="s">
        <v>27</v>
      </c>
      <c r="B269" s="57">
        <v>0</v>
      </c>
      <c r="C269" s="58">
        <v>0</v>
      </c>
      <c r="D269" s="57">
        <v>0</v>
      </c>
      <c r="E269" s="57">
        <v>0</v>
      </c>
      <c r="F269" s="57">
        <v>0</v>
      </c>
      <c r="G269" s="57">
        <v>0</v>
      </c>
      <c r="H269" s="57">
        <v>0</v>
      </c>
      <c r="I269" s="18"/>
      <c r="J269" s="18"/>
      <c r="K269" s="18"/>
    </row>
    <row r="270" spans="1:11" x14ac:dyDescent="0.35">
      <c r="A270" s="28" t="s">
        <v>28</v>
      </c>
      <c r="B270" s="55">
        <v>0</v>
      </c>
      <c r="C270" s="56">
        <v>0</v>
      </c>
      <c r="D270" s="55">
        <v>0</v>
      </c>
      <c r="E270" s="55">
        <v>0</v>
      </c>
      <c r="F270" s="55">
        <v>0</v>
      </c>
      <c r="G270" s="55">
        <v>0</v>
      </c>
      <c r="H270" s="55">
        <v>0</v>
      </c>
      <c r="I270" s="17"/>
      <c r="J270" s="17"/>
      <c r="K270" s="17"/>
    </row>
    <row r="271" spans="1:11" x14ac:dyDescent="0.35">
      <c r="A271" s="29" t="s">
        <v>29</v>
      </c>
      <c r="B271" s="57"/>
      <c r="C271" s="58">
        <v>1.6913035603588939E-2</v>
      </c>
      <c r="D271" s="57">
        <v>1.589155295353719E-2</v>
      </c>
      <c r="E271" s="57">
        <v>1.7250534568365696E-2</v>
      </c>
      <c r="F271" s="57">
        <v>2.0107525740809831E-2</v>
      </c>
      <c r="G271" s="57">
        <v>3.7035112054262111E-2</v>
      </c>
      <c r="H271" s="57">
        <v>3.2361096712118689E-2</v>
      </c>
      <c r="I271" s="18"/>
      <c r="J271" s="18"/>
      <c r="K271" s="18"/>
    </row>
    <row r="272" spans="1:11" x14ac:dyDescent="0.35">
      <c r="A272" s="28" t="s">
        <v>30</v>
      </c>
      <c r="B272" s="55">
        <v>0</v>
      </c>
      <c r="C272" s="56">
        <v>1.3043682593579833E-6</v>
      </c>
      <c r="D272" s="55">
        <v>0</v>
      </c>
      <c r="E272" s="55">
        <v>0</v>
      </c>
      <c r="F272" s="55">
        <v>0</v>
      </c>
      <c r="G272" s="55">
        <v>0</v>
      </c>
      <c r="H272" s="55">
        <v>0</v>
      </c>
      <c r="I272" s="17"/>
      <c r="J272" s="17"/>
      <c r="K272" s="17"/>
    </row>
    <row r="273" spans="1:11" x14ac:dyDescent="0.35">
      <c r="A273" s="46" t="s">
        <v>31</v>
      </c>
      <c r="B273" s="57">
        <v>1.5039395869669275E-2</v>
      </c>
      <c r="C273" s="57">
        <v>3.401887355607845E-3</v>
      </c>
      <c r="D273" s="57">
        <v>3.3922489956780938E-3</v>
      </c>
      <c r="E273" s="57">
        <v>3.0442515044364245E-3</v>
      </c>
      <c r="F273" s="57">
        <v>3.2690613015344135E-3</v>
      </c>
      <c r="G273" s="57">
        <v>4.1659766321495801E-3</v>
      </c>
      <c r="H273" s="57">
        <v>3.8416448409566402E-3</v>
      </c>
      <c r="I273" s="18"/>
      <c r="J273" s="18"/>
      <c r="K273" s="18"/>
    </row>
    <row r="274" spans="1:11" ht="70" customHeight="1" x14ac:dyDescent="0.35">
      <c r="A274" s="34"/>
      <c r="B274" s="34"/>
      <c r="C274" s="34"/>
      <c r="D274" s="34"/>
      <c r="E274" s="34"/>
      <c r="F274" s="34"/>
      <c r="G274" s="62"/>
      <c r="H274" s="62"/>
    </row>
    <row r="275" spans="1:11" s="14" customFormat="1" x14ac:dyDescent="0.35">
      <c r="A275" s="34"/>
      <c r="B275" s="34"/>
      <c r="C275" s="34"/>
      <c r="D275" s="34"/>
      <c r="E275" s="34"/>
      <c r="F275" s="34"/>
    </row>
    <row r="276" spans="1:11" s="14" customFormat="1" x14ac:dyDescent="0.35">
      <c r="A276" s="34"/>
      <c r="B276" s="34"/>
      <c r="C276" s="34"/>
      <c r="D276" s="34"/>
      <c r="E276" s="34"/>
      <c r="F276" s="34"/>
    </row>
  </sheetData>
  <mergeCells count="9">
    <mergeCell ref="A140:K140"/>
    <mergeCell ref="A174:K174"/>
    <mergeCell ref="A208:K208"/>
    <mergeCell ref="A242:K242"/>
    <mergeCell ref="A1:O1"/>
    <mergeCell ref="A4:K4"/>
    <mergeCell ref="A72:K72"/>
    <mergeCell ref="A106:K106"/>
    <mergeCell ref="A38:K38"/>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3"/>
  <sheetViews>
    <sheetView topLeftCell="A427" zoomScale="70" zoomScaleNormal="70" workbookViewId="0">
      <selection activeCell="A447" sqref="A447:XFD447"/>
    </sheetView>
  </sheetViews>
  <sheetFormatPr defaultRowHeight="14.5" x14ac:dyDescent="0.35"/>
  <cols>
    <col min="1" max="1" width="15.81640625" customWidth="1"/>
    <col min="2" max="2" width="29.54296875" bestFit="1" customWidth="1"/>
    <col min="3" max="4" width="28.6328125" bestFit="1" customWidth="1"/>
    <col min="5" max="5" width="29.90625" bestFit="1" customWidth="1"/>
    <col min="6" max="6" width="28.7265625" bestFit="1" customWidth="1"/>
    <col min="7" max="7" width="29.90625" bestFit="1" customWidth="1"/>
    <col min="8" max="8" width="28.7265625" bestFit="1" customWidth="1"/>
    <col min="9" max="9" width="8.7265625" customWidth="1"/>
    <col min="10" max="11" width="9.54296875" customWidth="1"/>
  </cols>
  <sheetData>
    <row r="1" spans="1:16" ht="84" customHeight="1" x14ac:dyDescent="0.35">
      <c r="A1" s="85" t="s">
        <v>33</v>
      </c>
      <c r="B1" s="85"/>
      <c r="C1" s="85"/>
      <c r="D1" s="85"/>
      <c r="E1" s="85"/>
      <c r="F1" s="85"/>
      <c r="G1" s="85"/>
      <c r="H1" s="85"/>
      <c r="I1" s="85"/>
      <c r="J1" s="85"/>
      <c r="K1" s="85"/>
      <c r="L1" s="85"/>
      <c r="M1" s="85"/>
      <c r="N1" s="85"/>
      <c r="O1" s="85"/>
      <c r="P1" s="85"/>
    </row>
    <row r="4" spans="1:16" s="50" customFormat="1" ht="50.15" customHeight="1" x14ac:dyDescent="0.35">
      <c r="A4" s="76" t="s">
        <v>48</v>
      </c>
      <c r="B4" s="76"/>
      <c r="C4" s="76"/>
      <c r="D4" s="76"/>
      <c r="E4" s="76"/>
      <c r="F4" s="76"/>
      <c r="G4" s="76"/>
      <c r="H4" s="76"/>
      <c r="I4" s="76"/>
      <c r="J4" s="76"/>
      <c r="K4" s="76"/>
    </row>
    <row r="5" spans="1:16" x14ac:dyDescent="0.35">
      <c r="A5" s="42" t="s">
        <v>1</v>
      </c>
      <c r="B5" s="43" t="s">
        <v>81</v>
      </c>
      <c r="C5" s="44" t="s">
        <v>49</v>
      </c>
      <c r="D5" s="44" t="s">
        <v>50</v>
      </c>
      <c r="E5" s="43" t="s">
        <v>88</v>
      </c>
      <c r="F5" s="43" t="s">
        <v>89</v>
      </c>
      <c r="G5" s="45" t="s">
        <v>93</v>
      </c>
      <c r="H5" s="45" t="s">
        <v>92</v>
      </c>
      <c r="I5" s="43"/>
      <c r="J5" s="43"/>
      <c r="K5" s="43"/>
    </row>
    <row r="6" spans="1:16" x14ac:dyDescent="0.35">
      <c r="A6" s="28" t="s">
        <v>2</v>
      </c>
      <c r="B6" s="17">
        <v>13915238.237722002</v>
      </c>
      <c r="C6" s="17">
        <v>12991003.073333327</v>
      </c>
      <c r="D6" s="17">
        <v>14249868</v>
      </c>
      <c r="E6" s="17">
        <v>24364178.717730001</v>
      </c>
      <c r="F6" s="17">
        <v>24971412.880510002</v>
      </c>
      <c r="G6" s="17">
        <v>23277959.660439998</v>
      </c>
      <c r="H6" s="17">
        <v>22048627.505730003</v>
      </c>
      <c r="I6" s="17"/>
      <c r="J6" s="17"/>
      <c r="K6" s="17"/>
    </row>
    <row r="7" spans="1:16" x14ac:dyDescent="0.35">
      <c r="A7" s="29" t="s">
        <v>3</v>
      </c>
      <c r="B7" s="18">
        <v>50460765.222000033</v>
      </c>
      <c r="C7" s="18">
        <v>62337480.550000027</v>
      </c>
      <c r="D7" s="18">
        <v>78022492.483333409</v>
      </c>
      <c r="E7" s="18">
        <v>49699385.083333328</v>
      </c>
      <c r="F7" s="18">
        <v>46235947.866666637</v>
      </c>
      <c r="G7" s="18">
        <v>41257816.68333333</v>
      </c>
      <c r="H7" s="18">
        <v>38763492.866666667</v>
      </c>
      <c r="I7" s="18"/>
      <c r="J7" s="18"/>
      <c r="K7" s="18"/>
    </row>
    <row r="8" spans="1:16" x14ac:dyDescent="0.35">
      <c r="A8" s="28" t="s">
        <v>4</v>
      </c>
      <c r="B8" s="17">
        <v>560262.7812333263</v>
      </c>
      <c r="C8" s="17">
        <v>537117.49999999977</v>
      </c>
      <c r="D8" s="17">
        <v>540331.03323333175</v>
      </c>
      <c r="E8" s="17">
        <v>545406.74993333325</v>
      </c>
      <c r="F8" s="17">
        <v>488278.39973333327</v>
      </c>
      <c r="G8" s="17">
        <v>413267.65</v>
      </c>
      <c r="H8" s="17">
        <v>372622.1</v>
      </c>
      <c r="I8" s="17"/>
      <c r="J8" s="17"/>
      <c r="K8" s="17"/>
    </row>
    <row r="9" spans="1:16" x14ac:dyDescent="0.35">
      <c r="A9" s="29" t="s">
        <v>5</v>
      </c>
      <c r="B9" s="18">
        <v>3182265.4999999986</v>
      </c>
      <c r="C9" s="18">
        <v>4116291.1833333331</v>
      </c>
      <c r="D9" s="18">
        <v>3003222.166666667</v>
      </c>
      <c r="E9" s="18">
        <v>7333728.8833333375</v>
      </c>
      <c r="F9" s="18">
        <v>7757786.9333333345</v>
      </c>
      <c r="G9" s="18">
        <v>6384371.8499999996</v>
      </c>
      <c r="H9" s="18">
        <v>6139341.1833333327</v>
      </c>
      <c r="I9" s="18"/>
      <c r="J9" s="18"/>
      <c r="K9" s="18"/>
    </row>
    <row r="10" spans="1:16" x14ac:dyDescent="0.35">
      <c r="A10" s="28" t="s">
        <v>6</v>
      </c>
      <c r="B10" s="17">
        <v>1563505.15745787</v>
      </c>
      <c r="C10" s="17">
        <v>0</v>
      </c>
      <c r="D10" s="17">
        <v>0</v>
      </c>
      <c r="E10" s="17">
        <v>0</v>
      </c>
      <c r="F10" s="17">
        <v>0</v>
      </c>
      <c r="G10" s="17">
        <v>18119203.716666665</v>
      </c>
      <c r="H10" s="17">
        <v>16252532.433333334</v>
      </c>
      <c r="I10" s="17"/>
      <c r="J10" s="17"/>
      <c r="K10" s="17"/>
    </row>
    <row r="11" spans="1:16" x14ac:dyDescent="0.35">
      <c r="A11" s="29" t="s">
        <v>7</v>
      </c>
      <c r="B11" s="18">
        <v>5129635.1899999995</v>
      </c>
      <c r="C11" s="18">
        <v>5378265.0199999996</v>
      </c>
      <c r="D11" s="18">
        <v>5888949.1050000004</v>
      </c>
      <c r="E11" s="18">
        <v>5469580.0262190979</v>
      </c>
      <c r="F11" s="18">
        <v>5626071</v>
      </c>
      <c r="G11" s="18">
        <v>5780089.6763773393</v>
      </c>
      <c r="H11" s="18">
        <v>5296187.3667996768</v>
      </c>
      <c r="I11" s="18"/>
      <c r="J11" s="18"/>
      <c r="K11" s="18"/>
    </row>
    <row r="12" spans="1:16" x14ac:dyDescent="0.35">
      <c r="A12" s="28" t="s">
        <v>8</v>
      </c>
      <c r="B12" s="17">
        <v>8262565.3000076665</v>
      </c>
      <c r="C12" s="17">
        <v>5647577.8833309999</v>
      </c>
      <c r="D12" s="17">
        <v>6271643.4166679997</v>
      </c>
      <c r="E12" s="17">
        <v>5561297.0166666666</v>
      </c>
      <c r="F12" s="17">
        <v>4783847.7833333332</v>
      </c>
      <c r="G12" s="17">
        <v>2169683.5666666669</v>
      </c>
      <c r="H12" s="17">
        <v>1911442.65</v>
      </c>
      <c r="I12" s="17"/>
      <c r="J12" s="17"/>
      <c r="K12" s="17"/>
    </row>
    <row r="13" spans="1:16" x14ac:dyDescent="0.35">
      <c r="A13" s="29" t="s">
        <v>9</v>
      </c>
      <c r="B13" s="18">
        <v>4941</v>
      </c>
      <c r="C13" s="18">
        <v>432419</v>
      </c>
      <c r="D13" s="18">
        <v>322445</v>
      </c>
      <c r="E13" s="18">
        <v>370685</v>
      </c>
      <c r="F13" s="18">
        <v>453920</v>
      </c>
      <c r="G13" s="18">
        <v>1183900.58</v>
      </c>
      <c r="H13" s="18">
        <v>1232131.2</v>
      </c>
      <c r="I13" s="18"/>
      <c r="J13" s="18"/>
      <c r="K13" s="18"/>
    </row>
    <row r="14" spans="1:16" x14ac:dyDescent="0.35">
      <c r="A14" s="28" t="s">
        <v>10</v>
      </c>
      <c r="B14" s="17">
        <v>934837.26667500054</v>
      </c>
      <c r="C14" s="17">
        <v>3308038.7000049995</v>
      </c>
      <c r="D14" s="17">
        <v>2803833.333327</v>
      </c>
      <c r="E14" s="17">
        <v>244311.70010000002</v>
      </c>
      <c r="F14" s="17">
        <v>206050.73380000002</v>
      </c>
      <c r="G14" s="17">
        <v>158529.33319999999</v>
      </c>
      <c r="H14" s="17">
        <v>137711.2665</v>
      </c>
      <c r="I14" s="17"/>
      <c r="J14" s="17"/>
      <c r="K14" s="17"/>
    </row>
    <row r="15" spans="1:16" x14ac:dyDescent="0.35">
      <c r="A15" s="29" t="s">
        <v>11</v>
      </c>
      <c r="B15" s="18">
        <v>0</v>
      </c>
      <c r="C15" s="18">
        <v>119712566.61666666</v>
      </c>
      <c r="D15" s="18">
        <v>714087078.89333332</v>
      </c>
      <c r="E15" s="18">
        <v>670247904.01666665</v>
      </c>
      <c r="F15" s="18">
        <v>633900055.58333337</v>
      </c>
      <c r="G15" s="18">
        <v>534124261.40496892</v>
      </c>
      <c r="H15" s="18">
        <v>450715371.02863759</v>
      </c>
      <c r="I15" s="18"/>
      <c r="J15" s="18"/>
      <c r="K15" s="18"/>
    </row>
    <row r="16" spans="1:16" x14ac:dyDescent="0.35">
      <c r="A16" s="28" t="s">
        <v>12</v>
      </c>
      <c r="B16" s="17">
        <v>447250320.81333339</v>
      </c>
      <c r="C16" s="17">
        <v>421631679.32304358</v>
      </c>
      <c r="D16" s="17">
        <v>447657281.97412956</v>
      </c>
      <c r="E16" s="17">
        <v>468219608.18828315</v>
      </c>
      <c r="F16" s="17">
        <v>473763114.74728912</v>
      </c>
      <c r="G16" s="17">
        <v>323915312.3139919</v>
      </c>
      <c r="H16" s="17">
        <v>296932272.22865325</v>
      </c>
      <c r="I16" s="17"/>
      <c r="J16" s="17"/>
      <c r="K16" s="17"/>
    </row>
    <row r="17" spans="1:11" x14ac:dyDescent="0.35">
      <c r="A17" s="29" t="s">
        <v>13</v>
      </c>
      <c r="B17" s="18">
        <v>1412792.6033333461</v>
      </c>
      <c r="C17" s="18">
        <v>25049201.827202536</v>
      </c>
      <c r="D17" s="18">
        <v>32171235.487742949</v>
      </c>
      <c r="E17" s="18">
        <v>31979892.599999297</v>
      </c>
      <c r="F17" s="18">
        <v>29864246.849998999</v>
      </c>
      <c r="G17" s="18">
        <v>23852595.41666666</v>
      </c>
      <c r="H17" s="18">
        <v>22436247.966666661</v>
      </c>
      <c r="I17" s="18"/>
      <c r="J17" s="18"/>
      <c r="K17" s="18"/>
    </row>
    <row r="18" spans="1:11" x14ac:dyDescent="0.35">
      <c r="A18" s="28" t="s">
        <v>14</v>
      </c>
      <c r="B18" s="17">
        <v>8851148.3718889989</v>
      </c>
      <c r="C18" s="17">
        <v>8060001.5333333332</v>
      </c>
      <c r="D18" s="17">
        <v>8626990.3499999996</v>
      </c>
      <c r="E18" s="17">
        <v>8345898.4100890001</v>
      </c>
      <c r="F18" s="17">
        <v>8336141.5871869996</v>
      </c>
      <c r="G18" s="17">
        <v>6666535.8199999994</v>
      </c>
      <c r="H18" s="17">
        <v>6291857.1892660009</v>
      </c>
      <c r="I18" s="17"/>
      <c r="J18" s="17"/>
      <c r="K18" s="17"/>
    </row>
    <row r="19" spans="1:11" x14ac:dyDescent="0.35">
      <c r="A19" s="29" t="s">
        <v>15</v>
      </c>
      <c r="B19" s="18">
        <v>67685951.820000008</v>
      </c>
      <c r="C19" s="18">
        <v>106427047.59999999</v>
      </c>
      <c r="D19" s="18">
        <v>108498537.59999999</v>
      </c>
      <c r="E19" s="18">
        <v>106417065.81666666</v>
      </c>
      <c r="F19" s="18">
        <v>93048868.666666657</v>
      </c>
      <c r="G19" s="18">
        <v>58631466.620000005</v>
      </c>
      <c r="H19" s="18">
        <v>66763074.899999999</v>
      </c>
      <c r="I19" s="18"/>
      <c r="J19" s="18"/>
      <c r="K19" s="18"/>
    </row>
    <row r="20" spans="1:11" x14ac:dyDescent="0.35">
      <c r="A20" s="28" t="s">
        <v>16</v>
      </c>
      <c r="B20" s="17">
        <v>5742696.958649761</v>
      </c>
      <c r="C20" s="17">
        <v>43188124.625932552</v>
      </c>
      <c r="D20" s="17">
        <v>46460491.652860686</v>
      </c>
      <c r="E20" s="17">
        <v>46005638.158833116</v>
      </c>
      <c r="F20" s="17">
        <v>45047772.376901902</v>
      </c>
      <c r="G20" s="17">
        <v>36742536.259886622</v>
      </c>
      <c r="H20" s="17">
        <v>33681779.501992762</v>
      </c>
      <c r="I20" s="17"/>
      <c r="J20" s="17"/>
      <c r="K20" s="17"/>
    </row>
    <row r="21" spans="1:11" x14ac:dyDescent="0.35">
      <c r="A21" s="29" t="s">
        <v>17</v>
      </c>
      <c r="B21" s="18">
        <v>87981.14</v>
      </c>
      <c r="C21" s="18">
        <v>88135.9</v>
      </c>
      <c r="D21" s="18">
        <v>94664.83</v>
      </c>
      <c r="E21" s="18">
        <v>88353.919999999998</v>
      </c>
      <c r="F21" s="18">
        <v>72709.850000000006</v>
      </c>
      <c r="G21" s="18">
        <v>50706.05</v>
      </c>
      <c r="H21" s="18">
        <v>45842.36</v>
      </c>
      <c r="I21" s="18"/>
      <c r="J21" s="18"/>
      <c r="K21" s="18"/>
    </row>
    <row r="22" spans="1:11" x14ac:dyDescent="0.35">
      <c r="A22" s="28" t="s">
        <v>18</v>
      </c>
      <c r="B22" s="17">
        <v>1775280.8</v>
      </c>
      <c r="C22" s="17">
        <v>630279.03</v>
      </c>
      <c r="D22" s="17">
        <v>732868.12</v>
      </c>
      <c r="E22" s="17">
        <v>688710.36</v>
      </c>
      <c r="F22" s="17">
        <v>728618.01</v>
      </c>
      <c r="G22" s="17">
        <v>516323.43</v>
      </c>
      <c r="H22" s="17">
        <v>500586.63</v>
      </c>
      <c r="I22" s="17"/>
      <c r="J22" s="17"/>
      <c r="K22" s="17"/>
    </row>
    <row r="23" spans="1:11" x14ac:dyDescent="0.35">
      <c r="A23" s="29" t="s">
        <v>19</v>
      </c>
      <c r="B23" s="18">
        <v>4217.51</v>
      </c>
      <c r="C23" s="18">
        <v>869135.03333333391</v>
      </c>
      <c r="D23" s="18">
        <v>838775.1</v>
      </c>
      <c r="E23" s="18">
        <v>748901.95000000007</v>
      </c>
      <c r="F23" s="18">
        <v>607537.91666666674</v>
      </c>
      <c r="G23" s="18">
        <v>436929.25000000012</v>
      </c>
      <c r="H23" s="18">
        <v>401229.45</v>
      </c>
      <c r="I23" s="18"/>
      <c r="J23" s="18"/>
      <c r="K23" s="18"/>
    </row>
    <row r="24" spans="1:11" x14ac:dyDescent="0.35">
      <c r="A24" s="28" t="s">
        <v>20</v>
      </c>
      <c r="B24" s="17">
        <v>9530984.5666666701</v>
      </c>
      <c r="C24" s="17">
        <v>4038507.0166666657</v>
      </c>
      <c r="D24" s="17">
        <v>4373775.3666666644</v>
      </c>
      <c r="E24" s="17">
        <v>8475555.9333333317</v>
      </c>
      <c r="F24" s="17">
        <v>8342826.9833666682</v>
      </c>
      <c r="G24" s="17">
        <v>5827078</v>
      </c>
      <c r="H24" s="17">
        <v>5394596</v>
      </c>
      <c r="I24" s="17"/>
      <c r="J24" s="17"/>
      <c r="K24" s="17"/>
    </row>
    <row r="25" spans="1:11" x14ac:dyDescent="0.35">
      <c r="A25" s="29" t="s">
        <v>21</v>
      </c>
      <c r="B25" s="18">
        <v>2723813.6850799997</v>
      </c>
      <c r="C25" s="18">
        <v>2203361</v>
      </c>
      <c r="D25" s="18">
        <v>1996846</v>
      </c>
      <c r="E25" s="18">
        <v>1680518</v>
      </c>
      <c r="F25" s="18">
        <v>1445762</v>
      </c>
      <c r="G25" s="18">
        <v>599825</v>
      </c>
      <c r="H25" s="18">
        <v>510722.56666666665</v>
      </c>
      <c r="I25" s="18"/>
      <c r="J25" s="18"/>
      <c r="K25" s="18"/>
    </row>
    <row r="26" spans="1:11" x14ac:dyDescent="0.35">
      <c r="A26" s="28" t="s">
        <v>22</v>
      </c>
      <c r="B26" s="17">
        <v>0</v>
      </c>
      <c r="C26" s="17">
        <v>22506368</v>
      </c>
      <c r="D26" s="17">
        <v>22627499</v>
      </c>
      <c r="E26" s="17">
        <v>22266251.100000001</v>
      </c>
      <c r="F26" s="17">
        <v>18688209.539999999</v>
      </c>
      <c r="G26" s="17">
        <v>19229103.809980132</v>
      </c>
      <c r="H26" s="17">
        <v>15715827.50998163</v>
      </c>
      <c r="I26" s="17"/>
      <c r="J26" s="17"/>
      <c r="K26" s="17"/>
    </row>
    <row r="27" spans="1:11" x14ac:dyDescent="0.35">
      <c r="A27" s="29" t="s">
        <v>23</v>
      </c>
      <c r="B27" s="18">
        <v>5202210.0666666692</v>
      </c>
      <c r="C27" s="18">
        <v>3980564.7166666612</v>
      </c>
      <c r="D27" s="18">
        <v>3656874.3499999894</v>
      </c>
      <c r="E27" s="18">
        <v>3139250.5333333267</v>
      </c>
      <c r="F27" s="18">
        <v>2558324.0166666666</v>
      </c>
      <c r="G27" s="18">
        <v>1634947.5999999994</v>
      </c>
      <c r="H27" s="18">
        <v>1063771.6833333331</v>
      </c>
      <c r="I27" s="18"/>
      <c r="J27" s="18"/>
      <c r="K27" s="18"/>
    </row>
    <row r="28" spans="1:11" x14ac:dyDescent="0.35">
      <c r="A28" s="28" t="s">
        <v>24</v>
      </c>
      <c r="B28" s="17">
        <v>6822466.8266666662</v>
      </c>
      <c r="C28" s="17">
        <v>7385531.6933333511</v>
      </c>
      <c r="D28" s="17">
        <v>7730397.9083333481</v>
      </c>
      <c r="E28" s="17">
        <v>6261391.5900000194</v>
      </c>
      <c r="F28" s="17">
        <v>6443628.5466666864</v>
      </c>
      <c r="G28" s="17">
        <v>3445874.558373</v>
      </c>
      <c r="H28" s="17">
        <v>7013432.2728515994</v>
      </c>
      <c r="I28" s="17"/>
      <c r="J28" s="17"/>
      <c r="K28" s="17"/>
    </row>
    <row r="29" spans="1:11" x14ac:dyDescent="0.35">
      <c r="A29" s="29" t="s">
        <v>25</v>
      </c>
      <c r="B29" s="18">
        <v>24203467.838142693</v>
      </c>
      <c r="C29" s="18">
        <v>11873668.465912601</v>
      </c>
      <c r="D29" s="18">
        <v>11484229.73</v>
      </c>
      <c r="E29" s="18">
        <v>7655411.2832999993</v>
      </c>
      <c r="F29" s="18">
        <v>6927242.9666000009</v>
      </c>
      <c r="G29" s="18">
        <v>4376159.8663333328</v>
      </c>
      <c r="H29" s="18">
        <v>3975398.899999999</v>
      </c>
      <c r="I29" s="18"/>
      <c r="J29" s="18"/>
      <c r="K29" s="18"/>
    </row>
    <row r="30" spans="1:11" x14ac:dyDescent="0.35">
      <c r="A30" s="28" t="s">
        <v>26</v>
      </c>
      <c r="B30" s="17">
        <v>14632003.890000001</v>
      </c>
      <c r="C30" s="17">
        <v>11675095.950000003</v>
      </c>
      <c r="D30" s="17">
        <v>11870717.710000001</v>
      </c>
      <c r="E30" s="17">
        <v>5288465.5966666667</v>
      </c>
      <c r="F30" s="17">
        <v>4916835.93</v>
      </c>
      <c r="G30" s="17">
        <v>3970313.3265633332</v>
      </c>
      <c r="H30" s="17">
        <v>3969316.6533499998</v>
      </c>
      <c r="I30" s="17"/>
      <c r="J30" s="17"/>
      <c r="K30" s="17"/>
    </row>
    <row r="31" spans="1:11" x14ac:dyDescent="0.35">
      <c r="A31" s="29" t="s">
        <v>27</v>
      </c>
      <c r="B31" s="18">
        <v>12545418.166666642</v>
      </c>
      <c r="C31" s="18">
        <v>9528964.2999999765</v>
      </c>
      <c r="D31" s="18">
        <v>9973377.6333333086</v>
      </c>
      <c r="E31" s="18">
        <v>9355050.5999999754</v>
      </c>
      <c r="F31" s="18">
        <v>9687219.7666666433</v>
      </c>
      <c r="G31" s="18">
        <v>7642826</v>
      </c>
      <c r="H31" s="18">
        <v>7376928</v>
      </c>
      <c r="I31" s="18"/>
      <c r="J31" s="18"/>
      <c r="K31" s="18"/>
    </row>
    <row r="32" spans="1:11" x14ac:dyDescent="0.35">
      <c r="A32" s="28" t="s">
        <v>28</v>
      </c>
      <c r="B32" s="17">
        <v>4959729.9169091238</v>
      </c>
      <c r="C32" s="17">
        <v>4133736.6457359679</v>
      </c>
      <c r="D32" s="17">
        <v>4014430.4599656202</v>
      </c>
      <c r="E32" s="17">
        <v>3976491.0865340549</v>
      </c>
      <c r="F32" s="17">
        <v>4296404.0354068596</v>
      </c>
      <c r="G32" s="17">
        <v>3405373.7054437185</v>
      </c>
      <c r="H32" s="17">
        <v>3340386.4498261902</v>
      </c>
      <c r="I32" s="17"/>
      <c r="J32" s="17"/>
      <c r="K32" s="17"/>
    </row>
    <row r="33" spans="1:11" x14ac:dyDescent="0.35">
      <c r="A33" s="29" t="s">
        <v>29</v>
      </c>
      <c r="B33" s="18">
        <v>0</v>
      </c>
      <c r="C33" s="18">
        <v>22393632.504950464</v>
      </c>
      <c r="D33" s="18">
        <v>23012234.566820711</v>
      </c>
      <c r="E33" s="18">
        <v>20750022.326233331</v>
      </c>
      <c r="F33" s="18">
        <v>18175714.639966674</v>
      </c>
      <c r="G33" s="18">
        <v>12572410.92493334</v>
      </c>
      <c r="H33" s="18">
        <v>12371643.44616667</v>
      </c>
      <c r="I33" s="18"/>
      <c r="J33" s="18"/>
      <c r="K33" s="18"/>
    </row>
    <row r="34" spans="1:11" x14ac:dyDescent="0.35">
      <c r="A34" s="28" t="s">
        <v>30</v>
      </c>
      <c r="B34" s="17">
        <v>7938159.3470821083</v>
      </c>
      <c r="C34" s="17">
        <v>3366214.9598914301</v>
      </c>
      <c r="D34" s="17">
        <v>13564847.795701535</v>
      </c>
      <c r="E34" s="17">
        <v>3858750</v>
      </c>
      <c r="F34" s="17">
        <v>3414106</v>
      </c>
      <c r="G34" s="17">
        <v>1266536.0333333332</v>
      </c>
      <c r="H34" s="17">
        <v>1079446.7333333339</v>
      </c>
      <c r="I34" s="17"/>
      <c r="J34" s="17"/>
      <c r="K34" s="17"/>
    </row>
    <row r="35" spans="1:11" x14ac:dyDescent="0.35">
      <c r="A35" s="46" t="s">
        <v>31</v>
      </c>
      <c r="B35" s="18">
        <v>26125283.70282156</v>
      </c>
      <c r="C35" s="18">
        <v>31844483.091471437</v>
      </c>
      <c r="D35" s="18">
        <v>54640549.623003967</v>
      </c>
      <c r="E35" s="18">
        <v>52380610.505077712</v>
      </c>
      <c r="F35" s="18">
        <v>50372022.607267611</v>
      </c>
      <c r="G35" s="18">
        <v>39574204.762315795</v>
      </c>
      <c r="H35" s="18">
        <v>35577028.277347893</v>
      </c>
      <c r="I35" s="18"/>
      <c r="J35" s="18"/>
      <c r="K35" s="18"/>
    </row>
    <row r="37" spans="1:11" ht="50.15" customHeight="1" x14ac:dyDescent="0.35">
      <c r="A37" s="76" t="s">
        <v>51</v>
      </c>
      <c r="B37" s="76"/>
      <c r="C37" s="76"/>
      <c r="D37" s="76"/>
      <c r="E37" s="76"/>
      <c r="F37" s="76"/>
      <c r="G37" s="76"/>
      <c r="H37" s="76"/>
      <c r="I37" s="76"/>
      <c r="J37" s="76"/>
      <c r="K37" s="76"/>
    </row>
    <row r="38" spans="1:11" x14ac:dyDescent="0.35">
      <c r="A38" s="42" t="s">
        <v>1</v>
      </c>
      <c r="B38" s="44" t="s">
        <v>81</v>
      </c>
      <c r="C38" s="44" t="s">
        <v>49</v>
      </c>
      <c r="D38" s="44" t="s">
        <v>50</v>
      </c>
      <c r="E38" s="42" t="s">
        <v>88</v>
      </c>
      <c r="F38" s="42" t="s">
        <v>89</v>
      </c>
      <c r="G38" s="45" t="s">
        <v>93</v>
      </c>
      <c r="H38" s="45" t="s">
        <v>92</v>
      </c>
      <c r="I38" s="42"/>
      <c r="J38" s="42"/>
      <c r="K38" s="42"/>
    </row>
    <row r="39" spans="1:11" x14ac:dyDescent="0.35">
      <c r="A39" s="28" t="s">
        <v>2</v>
      </c>
      <c r="B39" s="17">
        <v>74725692.721666634</v>
      </c>
      <c r="C39" s="17">
        <v>57636344.68999999</v>
      </c>
      <c r="D39" s="19">
        <v>64469026.919999979</v>
      </c>
      <c r="E39" s="19">
        <v>104508212.76333332</v>
      </c>
      <c r="F39" s="19">
        <v>104626510.11833335</v>
      </c>
      <c r="G39" s="19">
        <v>95258268.213333309</v>
      </c>
      <c r="H39" s="19">
        <v>94672697.463333309</v>
      </c>
      <c r="I39" s="19"/>
      <c r="J39" s="19"/>
      <c r="K39" s="19"/>
    </row>
    <row r="40" spans="1:11" x14ac:dyDescent="0.35">
      <c r="A40" s="29" t="s">
        <v>3</v>
      </c>
      <c r="B40" s="18">
        <v>56358009.274546698</v>
      </c>
      <c r="C40" s="18">
        <v>48766081.720032312</v>
      </c>
      <c r="D40" s="51">
        <v>54915807.356641211</v>
      </c>
      <c r="E40" s="51">
        <v>67806323.923333272</v>
      </c>
      <c r="F40" s="51">
        <v>65869444.843333662</v>
      </c>
      <c r="G40" s="51">
        <v>56693874.680000007</v>
      </c>
      <c r="H40" s="51">
        <v>59165997.119999997</v>
      </c>
      <c r="I40" s="51"/>
      <c r="J40" s="51"/>
      <c r="K40" s="51"/>
    </row>
    <row r="41" spans="1:11" x14ac:dyDescent="0.35">
      <c r="A41" s="28" t="s">
        <v>4</v>
      </c>
      <c r="B41" s="17">
        <v>3687994.7298667412</v>
      </c>
      <c r="C41" s="17">
        <v>5515406.9886666657</v>
      </c>
      <c r="D41" s="19">
        <v>4829622.3999999994</v>
      </c>
      <c r="E41" s="19">
        <v>4815944.2361999974</v>
      </c>
      <c r="F41" s="19">
        <v>3878023.0651999982</v>
      </c>
      <c r="G41" s="19">
        <v>4203803.549999997</v>
      </c>
      <c r="H41" s="19">
        <v>3244180.9166666651</v>
      </c>
      <c r="I41" s="19"/>
      <c r="J41" s="19"/>
      <c r="K41" s="19"/>
    </row>
    <row r="42" spans="1:11" x14ac:dyDescent="0.35">
      <c r="A42" s="29" t="s">
        <v>5</v>
      </c>
      <c r="B42" s="18">
        <v>3792361.0310098045</v>
      </c>
      <c r="C42" s="18">
        <v>9022365.5456074011</v>
      </c>
      <c r="D42" s="51">
        <v>8587876.1579577588</v>
      </c>
      <c r="E42" s="51">
        <v>9500491.87707109</v>
      </c>
      <c r="F42" s="51">
        <v>8648895.1562604159</v>
      </c>
      <c r="G42" s="51">
        <v>10812030.942459576</v>
      </c>
      <c r="H42" s="51">
        <v>9539039.4599999804</v>
      </c>
      <c r="I42" s="51"/>
      <c r="J42" s="51"/>
      <c r="K42" s="51"/>
    </row>
    <row r="43" spans="1:11" x14ac:dyDescent="0.35">
      <c r="A43" s="28" t="s">
        <v>6</v>
      </c>
      <c r="B43" s="17">
        <v>0</v>
      </c>
      <c r="C43" s="17">
        <v>0</v>
      </c>
      <c r="D43" s="19">
        <v>0</v>
      </c>
      <c r="E43" s="19">
        <v>0</v>
      </c>
      <c r="F43" s="19">
        <v>0</v>
      </c>
      <c r="G43" s="19">
        <v>19697955.5</v>
      </c>
      <c r="H43" s="19">
        <v>20526036</v>
      </c>
      <c r="I43" s="19"/>
      <c r="J43" s="19"/>
      <c r="K43" s="19"/>
    </row>
    <row r="44" spans="1:11" x14ac:dyDescent="0.35">
      <c r="A44" s="29" t="s">
        <v>7</v>
      </c>
      <c r="B44" s="18">
        <v>96198607.8081</v>
      </c>
      <c r="C44" s="18">
        <v>29602449</v>
      </c>
      <c r="D44" s="51">
        <v>33037703</v>
      </c>
      <c r="E44" s="51">
        <v>36767024.160000004</v>
      </c>
      <c r="F44" s="51">
        <v>37192037.269999996</v>
      </c>
      <c r="G44" s="51">
        <v>32568278.350000001</v>
      </c>
      <c r="H44" s="51">
        <v>32315889</v>
      </c>
      <c r="I44" s="51"/>
      <c r="J44" s="51"/>
      <c r="K44" s="51"/>
    </row>
    <row r="45" spans="1:11" x14ac:dyDescent="0.35">
      <c r="A45" s="28" t="s">
        <v>8</v>
      </c>
      <c r="B45" s="17">
        <v>44176814.199994676</v>
      </c>
      <c r="C45" s="17">
        <v>51986672.166666359</v>
      </c>
      <c r="D45" s="19">
        <v>48929752.61666134</v>
      </c>
      <c r="E45" s="19">
        <v>42122064.783333339</v>
      </c>
      <c r="F45" s="19">
        <v>40969608.733333334</v>
      </c>
      <c r="G45" s="19">
        <v>38529101.149999999</v>
      </c>
      <c r="H45" s="19">
        <v>38042534.713333353</v>
      </c>
      <c r="I45" s="19"/>
      <c r="J45" s="19"/>
      <c r="K45" s="19"/>
    </row>
    <row r="46" spans="1:11" x14ac:dyDescent="0.35">
      <c r="A46" s="29" t="s">
        <v>9</v>
      </c>
      <c r="B46" s="18">
        <v>0</v>
      </c>
      <c r="C46" s="18">
        <v>7642769.1499999994</v>
      </c>
      <c r="D46" s="51">
        <v>8314791.7166666724</v>
      </c>
      <c r="E46" s="51">
        <v>9121023.0499999989</v>
      </c>
      <c r="F46" s="51">
        <v>8885835.916666666</v>
      </c>
      <c r="G46" s="51">
        <v>9007287.9997322708</v>
      </c>
      <c r="H46" s="51">
        <v>8645548.916666666</v>
      </c>
      <c r="I46" s="51"/>
      <c r="J46" s="51"/>
      <c r="K46" s="51"/>
    </row>
    <row r="47" spans="1:11" x14ac:dyDescent="0.35">
      <c r="A47" s="28" t="s">
        <v>10</v>
      </c>
      <c r="B47" s="17">
        <v>94475170.366681993</v>
      </c>
      <c r="C47" s="17">
        <v>57004207.816662699</v>
      </c>
      <c r="D47" s="19">
        <v>59605588.916681603</v>
      </c>
      <c r="E47" s="19">
        <v>28406614.483966701</v>
      </c>
      <c r="F47" s="19">
        <v>25335215.8156</v>
      </c>
      <c r="G47" s="19">
        <v>24272977.786499999</v>
      </c>
      <c r="H47" s="19">
        <v>22420629.426733334</v>
      </c>
      <c r="I47" s="19"/>
      <c r="J47" s="19"/>
      <c r="K47" s="19"/>
    </row>
    <row r="48" spans="1:11" x14ac:dyDescent="0.35">
      <c r="A48" s="29" t="s">
        <v>11</v>
      </c>
      <c r="B48" s="18">
        <v>14861205.15</v>
      </c>
      <c r="C48" s="18">
        <v>192971161.96649998</v>
      </c>
      <c r="D48" s="51">
        <v>206565416.11550003</v>
      </c>
      <c r="E48" s="51">
        <v>180866911.81</v>
      </c>
      <c r="F48" s="51">
        <v>152591287.97</v>
      </c>
      <c r="G48" s="51">
        <v>224901489.14840913</v>
      </c>
      <c r="H48" s="51">
        <v>211255991.78251624</v>
      </c>
      <c r="I48" s="51"/>
      <c r="J48" s="51"/>
      <c r="K48" s="51"/>
    </row>
    <row r="49" spans="1:11" x14ac:dyDescent="0.35">
      <c r="A49" s="28" t="s">
        <v>12</v>
      </c>
      <c r="B49" s="17">
        <v>227282911.90717956</v>
      </c>
      <c r="C49" s="17">
        <v>379934979.66395301</v>
      </c>
      <c r="D49" s="19">
        <v>421905342.58609223</v>
      </c>
      <c r="E49" s="19">
        <v>449321609.77201158</v>
      </c>
      <c r="F49" s="19">
        <v>444919188.1239686</v>
      </c>
      <c r="G49" s="19">
        <v>430347766.42458153</v>
      </c>
      <c r="H49" s="19">
        <v>430343040.03567517</v>
      </c>
      <c r="I49" s="19"/>
      <c r="J49" s="19"/>
      <c r="K49" s="19"/>
    </row>
    <row r="50" spans="1:11" x14ac:dyDescent="0.35">
      <c r="A50" s="29" t="s">
        <v>13</v>
      </c>
      <c r="B50" s="18">
        <v>12297702</v>
      </c>
      <c r="C50" s="18">
        <v>193719067.7166667</v>
      </c>
      <c r="D50" s="51">
        <v>70524847.716666698</v>
      </c>
      <c r="E50" s="51">
        <v>96141896.716666579</v>
      </c>
      <c r="F50" s="51">
        <v>52469946.916666694</v>
      </c>
      <c r="G50" s="51">
        <v>149699132.94999999</v>
      </c>
      <c r="H50" s="51">
        <v>62482911.083333313</v>
      </c>
      <c r="I50" s="51"/>
      <c r="J50" s="51"/>
      <c r="K50" s="51"/>
    </row>
    <row r="51" spans="1:11" x14ac:dyDescent="0.35">
      <c r="A51" s="28" t="s">
        <v>14</v>
      </c>
      <c r="B51" s="17">
        <v>15368019.100000003</v>
      </c>
      <c r="C51" s="17">
        <v>41406587.086666673</v>
      </c>
      <c r="D51" s="19">
        <v>50430575.25</v>
      </c>
      <c r="E51" s="19">
        <v>56589496.600000001</v>
      </c>
      <c r="F51" s="19">
        <v>60799927.18</v>
      </c>
      <c r="G51" s="19">
        <v>61610904.985999994</v>
      </c>
      <c r="H51" s="19">
        <v>44895124.270000003</v>
      </c>
      <c r="I51" s="19"/>
      <c r="J51" s="19"/>
      <c r="K51" s="19"/>
    </row>
    <row r="52" spans="1:11" x14ac:dyDescent="0.35">
      <c r="A52" s="29" t="s">
        <v>15</v>
      </c>
      <c r="B52" s="18">
        <v>67383508.530000001</v>
      </c>
      <c r="C52" s="18">
        <v>81107734.195390135</v>
      </c>
      <c r="D52" s="51">
        <v>93434345.804855332</v>
      </c>
      <c r="E52" s="51">
        <v>120014134.41666667</v>
      </c>
      <c r="F52" s="51">
        <v>96617521.099999994</v>
      </c>
      <c r="G52" s="51">
        <v>67844039</v>
      </c>
      <c r="H52" s="51">
        <v>70772073.633333325</v>
      </c>
      <c r="I52" s="51"/>
      <c r="J52" s="51"/>
      <c r="K52" s="51"/>
    </row>
    <row r="53" spans="1:11" x14ac:dyDescent="0.35">
      <c r="A53" s="28" t="s">
        <v>16</v>
      </c>
      <c r="B53" s="17">
        <v>17238302.126666661</v>
      </c>
      <c r="C53" s="17">
        <v>355698256.84666675</v>
      </c>
      <c r="D53" s="19">
        <v>631928842.68333328</v>
      </c>
      <c r="E53" s="19">
        <v>230393209.66093042</v>
      </c>
      <c r="F53" s="19">
        <v>207768736.76698264</v>
      </c>
      <c r="G53" s="19">
        <v>229003831.1572957</v>
      </c>
      <c r="H53" s="19">
        <v>207873338.74380758</v>
      </c>
      <c r="I53" s="19"/>
      <c r="J53" s="19"/>
      <c r="K53" s="19"/>
    </row>
    <row r="54" spans="1:11" x14ac:dyDescent="0.35">
      <c r="A54" s="29" t="s">
        <v>17</v>
      </c>
      <c r="B54" s="18">
        <v>18960434.744333338</v>
      </c>
      <c r="C54" s="18">
        <v>20914273.336635407</v>
      </c>
      <c r="D54" s="51">
        <v>21811334.79997753</v>
      </c>
      <c r="E54" s="51">
        <v>23044849.746643584</v>
      </c>
      <c r="F54" s="51">
        <v>20567504.629986342</v>
      </c>
      <c r="G54" s="51">
        <v>17444276.793326028</v>
      </c>
      <c r="H54" s="51">
        <v>16986098.766663324</v>
      </c>
      <c r="I54" s="51"/>
      <c r="J54" s="51"/>
      <c r="K54" s="51"/>
    </row>
    <row r="55" spans="1:11" x14ac:dyDescent="0.35">
      <c r="A55" s="28" t="s">
        <v>18</v>
      </c>
      <c r="B55" s="17">
        <v>35375</v>
      </c>
      <c r="C55" s="17">
        <v>28344.23</v>
      </c>
      <c r="D55" s="19">
        <v>32972.75</v>
      </c>
      <c r="E55" s="19">
        <v>24804.849999999977</v>
      </c>
      <c r="F55" s="19">
        <v>18846.609999999986</v>
      </c>
      <c r="G55" s="19">
        <v>15070.760000000009</v>
      </c>
      <c r="H55" s="19">
        <v>13172.229999999981</v>
      </c>
      <c r="I55" s="19"/>
      <c r="J55" s="19"/>
      <c r="K55" s="19"/>
    </row>
    <row r="56" spans="1:11" x14ac:dyDescent="0.35">
      <c r="A56" s="29" t="s">
        <v>19</v>
      </c>
      <c r="B56" s="18">
        <v>88506516.403333336</v>
      </c>
      <c r="C56" s="18">
        <v>101345459.59066659</v>
      </c>
      <c r="D56" s="51">
        <v>97695318.986666679</v>
      </c>
      <c r="E56" s="51">
        <v>10572911.063523056</v>
      </c>
      <c r="F56" s="51">
        <v>11153149.116666667</v>
      </c>
      <c r="G56" s="51">
        <v>11044859.483333334</v>
      </c>
      <c r="H56" s="51">
        <v>10687137.033333335</v>
      </c>
      <c r="I56" s="51"/>
      <c r="J56" s="51"/>
      <c r="K56" s="51"/>
    </row>
    <row r="57" spans="1:11" x14ac:dyDescent="0.35">
      <c r="A57" s="28" t="s">
        <v>20</v>
      </c>
      <c r="B57" s="17">
        <v>41703028.783299997</v>
      </c>
      <c r="C57" s="17">
        <v>27283488.366700001</v>
      </c>
      <c r="D57" s="19">
        <v>29523042.883299999</v>
      </c>
      <c r="E57" s="19">
        <v>30462396.149966668</v>
      </c>
      <c r="F57" s="19">
        <v>31359849.883333333</v>
      </c>
      <c r="G57" s="19">
        <v>48569660.533333331</v>
      </c>
      <c r="H57" s="19">
        <v>46147578.916666664</v>
      </c>
      <c r="I57" s="19"/>
      <c r="J57" s="19"/>
      <c r="K57" s="19"/>
    </row>
    <row r="58" spans="1:11" x14ac:dyDescent="0.35">
      <c r="A58" s="29" t="s">
        <v>21</v>
      </c>
      <c r="B58" s="18">
        <v>5162246.0997719867</v>
      </c>
      <c r="C58" s="18">
        <v>6061816.7999999998</v>
      </c>
      <c r="D58" s="51">
        <v>6764271.2166666398</v>
      </c>
      <c r="E58" s="51">
        <v>7351463.4333333503</v>
      </c>
      <c r="F58" s="51">
        <v>7670876.5666666701</v>
      </c>
      <c r="G58" s="51">
        <v>7850041.3552016579</v>
      </c>
      <c r="H58" s="51">
        <v>7756760.6278362125</v>
      </c>
      <c r="I58" s="51"/>
      <c r="J58" s="51"/>
      <c r="K58" s="51"/>
    </row>
    <row r="59" spans="1:11" x14ac:dyDescent="0.35">
      <c r="A59" s="28" t="s">
        <v>22</v>
      </c>
      <c r="B59" s="17">
        <v>93671689.100000143</v>
      </c>
      <c r="C59" s="17">
        <v>231657088.46466658</v>
      </c>
      <c r="D59" s="19">
        <v>203548108.48013327</v>
      </c>
      <c r="E59" s="19">
        <v>105109918.68000001</v>
      </c>
      <c r="F59" s="19">
        <v>105377787.88</v>
      </c>
      <c r="G59" s="19">
        <v>282969801.62333387</v>
      </c>
      <c r="H59" s="19">
        <v>287245652.28333354</v>
      </c>
      <c r="I59" s="19"/>
      <c r="J59" s="19"/>
      <c r="K59" s="19"/>
    </row>
    <row r="60" spans="1:11" x14ac:dyDescent="0.35">
      <c r="A60" s="29" t="s">
        <v>23</v>
      </c>
      <c r="B60" s="18">
        <v>22762271.509999998</v>
      </c>
      <c r="C60" s="18">
        <v>24957743.449999988</v>
      </c>
      <c r="D60" s="51">
        <v>28329224.943333298</v>
      </c>
      <c r="E60" s="51">
        <v>187180108.98000002</v>
      </c>
      <c r="F60" s="51">
        <v>185635767.03333333</v>
      </c>
      <c r="G60" s="51">
        <v>177043599.98333335</v>
      </c>
      <c r="H60" s="51">
        <v>172370100.75</v>
      </c>
      <c r="I60" s="51"/>
      <c r="J60" s="51"/>
      <c r="K60" s="51"/>
    </row>
    <row r="61" spans="1:11" x14ac:dyDescent="0.35">
      <c r="A61" s="28" t="s">
        <v>24</v>
      </c>
      <c r="B61" s="17">
        <v>44375929.280000001</v>
      </c>
      <c r="C61" s="17">
        <v>65498622.353333294</v>
      </c>
      <c r="D61" s="19">
        <v>63987495.296666667</v>
      </c>
      <c r="E61" s="19">
        <v>60032315.14360892</v>
      </c>
      <c r="F61" s="19">
        <v>51260931.829068601</v>
      </c>
      <c r="G61" s="19">
        <v>46064831.963269658</v>
      </c>
      <c r="H61" s="19">
        <v>45068625.784198299</v>
      </c>
      <c r="I61" s="19"/>
      <c r="J61" s="19"/>
      <c r="K61" s="19"/>
    </row>
    <row r="62" spans="1:11" x14ac:dyDescent="0.35">
      <c r="A62" s="29" t="s">
        <v>25</v>
      </c>
      <c r="B62" s="18">
        <v>14744761.779423699</v>
      </c>
      <c r="C62" s="18">
        <v>21198528.205603067</v>
      </c>
      <c r="D62" s="51">
        <v>21354033.753666669</v>
      </c>
      <c r="E62" s="51">
        <v>21007151.883014392</v>
      </c>
      <c r="F62" s="51">
        <v>18393422.422701325</v>
      </c>
      <c r="G62" s="51">
        <v>20405844.941658553</v>
      </c>
      <c r="H62" s="51">
        <v>18031416.273308504</v>
      </c>
      <c r="I62" s="51"/>
      <c r="J62" s="51"/>
      <c r="K62" s="51"/>
    </row>
    <row r="63" spans="1:11" x14ac:dyDescent="0.35">
      <c r="A63" s="28" t="s">
        <v>26</v>
      </c>
      <c r="B63" s="17">
        <v>275493203.86333472</v>
      </c>
      <c r="C63" s="17">
        <v>247959232.20333484</v>
      </c>
      <c r="D63" s="19">
        <v>246881519.6866678</v>
      </c>
      <c r="E63" s="19">
        <v>92854402.810000077</v>
      </c>
      <c r="F63" s="19">
        <v>83825755.053333268</v>
      </c>
      <c r="G63" s="19">
        <v>70369678.323333338</v>
      </c>
      <c r="H63" s="19">
        <v>67693990.933333337</v>
      </c>
      <c r="I63" s="19"/>
      <c r="J63" s="19"/>
      <c r="K63" s="19"/>
    </row>
    <row r="64" spans="1:11" x14ac:dyDescent="0.35">
      <c r="A64" s="29" t="s">
        <v>27</v>
      </c>
      <c r="B64" s="18">
        <v>50338562.301510274</v>
      </c>
      <c r="C64" s="18">
        <v>97156834.461903736</v>
      </c>
      <c r="D64" s="51">
        <v>102266834.25427343</v>
      </c>
      <c r="E64" s="51">
        <v>125004933.40166661</v>
      </c>
      <c r="F64" s="51">
        <v>128993288.96166658</v>
      </c>
      <c r="G64" s="51">
        <v>115388934.67</v>
      </c>
      <c r="H64" s="51">
        <v>117136903.98999999</v>
      </c>
      <c r="I64" s="51"/>
      <c r="J64" s="51"/>
      <c r="K64" s="51"/>
    </row>
    <row r="65" spans="1:11" x14ac:dyDescent="0.35">
      <c r="A65" s="28" t="s">
        <v>28</v>
      </c>
      <c r="B65" s="17">
        <v>7234919.0899999999</v>
      </c>
      <c r="C65" s="17">
        <v>9594839.5999999996</v>
      </c>
      <c r="D65" s="19">
        <v>10224743.66666667</v>
      </c>
      <c r="E65" s="19">
        <v>10431673.053333335</v>
      </c>
      <c r="F65" s="19">
        <v>10339497.063333334</v>
      </c>
      <c r="G65" s="19">
        <v>9737915.5066666659</v>
      </c>
      <c r="H65" s="19">
        <v>9274985.5700000003</v>
      </c>
      <c r="I65" s="19"/>
      <c r="J65" s="19"/>
      <c r="K65" s="19"/>
    </row>
    <row r="66" spans="1:11" x14ac:dyDescent="0.35">
      <c r="A66" s="29" t="s">
        <v>29</v>
      </c>
      <c r="B66" s="18">
        <v>0</v>
      </c>
      <c r="C66" s="18">
        <v>84170277.276567146</v>
      </c>
      <c r="D66" s="51">
        <v>88108293.186099127</v>
      </c>
      <c r="E66" s="51">
        <v>449344215.75462723</v>
      </c>
      <c r="F66" s="51">
        <v>401338768.5476743</v>
      </c>
      <c r="G66" s="51">
        <v>345310310.98298097</v>
      </c>
      <c r="H66" s="51">
        <v>345617459.68631345</v>
      </c>
      <c r="I66" s="51"/>
      <c r="J66" s="51"/>
      <c r="K66" s="51"/>
    </row>
    <row r="67" spans="1:11" x14ac:dyDescent="0.35">
      <c r="A67" s="28" t="s">
        <v>30</v>
      </c>
      <c r="B67" s="17">
        <v>6715281.2133333413</v>
      </c>
      <c r="C67" s="17">
        <v>95544978.900000006</v>
      </c>
      <c r="D67" s="19">
        <v>83262263.716666669</v>
      </c>
      <c r="E67" s="19">
        <v>106875662.94526522</v>
      </c>
      <c r="F67" s="19">
        <v>91310607.766666695</v>
      </c>
      <c r="G67" s="19">
        <v>66916913.533333249</v>
      </c>
      <c r="H67" s="19">
        <v>68389492.899999917</v>
      </c>
      <c r="I67" s="19"/>
      <c r="J67" s="19"/>
      <c r="K67" s="19"/>
    </row>
    <row r="68" spans="1:11" x14ac:dyDescent="0.35">
      <c r="A68" s="46" t="s">
        <v>31</v>
      </c>
      <c r="B68" s="18">
        <v>49912518.504073344</v>
      </c>
      <c r="C68" s="18">
        <v>94521813.346366063</v>
      </c>
      <c r="D68" s="52">
        <v>101805600.99710949</v>
      </c>
      <c r="E68" s="52">
        <v>109783967.56494552</v>
      </c>
      <c r="F68" s="52">
        <v>100847716.06188948</v>
      </c>
      <c r="G68" s="52">
        <v>106909015.24468462</v>
      </c>
      <c r="H68" s="52">
        <v>101508441.00715612</v>
      </c>
      <c r="I68" s="52"/>
      <c r="J68" s="52"/>
      <c r="K68" s="52"/>
    </row>
    <row r="69" spans="1:11" s="34" customFormat="1" x14ac:dyDescent="0.35">
      <c r="A69" s="11"/>
      <c r="B69" s="37"/>
      <c r="C69" s="37"/>
      <c r="D69" s="37"/>
      <c r="E69" s="37"/>
      <c r="F69" s="37"/>
      <c r="G69" s="37"/>
      <c r="H69" s="37"/>
      <c r="I69" s="37"/>
    </row>
    <row r="71" spans="1:11" ht="15" customHeight="1" x14ac:dyDescent="0.35">
      <c r="A71" s="86" t="s">
        <v>52</v>
      </c>
      <c r="B71" s="87"/>
      <c r="C71" s="87"/>
      <c r="D71" s="87"/>
      <c r="E71" s="87"/>
      <c r="F71" s="87"/>
      <c r="G71" s="87"/>
      <c r="H71" s="87"/>
      <c r="I71" s="87"/>
      <c r="J71" s="87"/>
      <c r="K71" s="88"/>
    </row>
    <row r="72" spans="1:11" x14ac:dyDescent="0.35">
      <c r="A72" s="42" t="s">
        <v>1</v>
      </c>
      <c r="B72" s="44" t="s">
        <v>81</v>
      </c>
      <c r="C72" s="44" t="s">
        <v>49</v>
      </c>
      <c r="D72" s="44" t="s">
        <v>50</v>
      </c>
      <c r="E72" s="42" t="s">
        <v>88</v>
      </c>
      <c r="F72" s="42" t="s">
        <v>89</v>
      </c>
      <c r="G72" s="45" t="s">
        <v>93</v>
      </c>
      <c r="H72" s="45" t="s">
        <v>92</v>
      </c>
      <c r="I72" s="42"/>
      <c r="J72" s="42"/>
      <c r="K72" s="42"/>
    </row>
    <row r="73" spans="1:11" s="34" customFormat="1" x14ac:dyDescent="0.35">
      <c r="A73" s="28" t="s">
        <v>2</v>
      </c>
      <c r="B73" s="17">
        <v>0</v>
      </c>
      <c r="C73" s="17">
        <v>0</v>
      </c>
      <c r="D73" s="19">
        <v>0</v>
      </c>
      <c r="E73" s="19">
        <v>0</v>
      </c>
      <c r="F73" s="19">
        <v>0</v>
      </c>
      <c r="G73" s="19">
        <v>0</v>
      </c>
      <c r="H73" s="19">
        <v>0</v>
      </c>
      <c r="I73" s="19"/>
      <c r="J73" s="19"/>
      <c r="K73" s="19"/>
    </row>
    <row r="74" spans="1:11" s="34" customFormat="1" x14ac:dyDescent="0.35">
      <c r="A74" s="29" t="s">
        <v>3</v>
      </c>
      <c r="B74" s="18">
        <v>0</v>
      </c>
      <c r="C74" s="18">
        <v>4210046</v>
      </c>
      <c r="D74" s="51">
        <v>33134</v>
      </c>
      <c r="E74" s="51">
        <v>37058</v>
      </c>
      <c r="F74" s="51">
        <v>43984</v>
      </c>
      <c r="G74" s="51">
        <v>27299</v>
      </c>
      <c r="H74" s="51">
        <v>26754</v>
      </c>
      <c r="I74" s="51"/>
      <c r="J74" s="51"/>
      <c r="K74" s="51"/>
    </row>
    <row r="75" spans="1:11" s="34" customFormat="1" x14ac:dyDescent="0.35">
      <c r="A75" s="28" t="s">
        <v>4</v>
      </c>
      <c r="B75" s="17">
        <v>0</v>
      </c>
      <c r="C75" s="17">
        <v>0</v>
      </c>
      <c r="D75" s="19">
        <v>0</v>
      </c>
      <c r="E75" s="19">
        <v>0</v>
      </c>
      <c r="F75" s="19">
        <v>0</v>
      </c>
      <c r="G75" s="19">
        <v>0</v>
      </c>
      <c r="H75" s="19">
        <v>0</v>
      </c>
      <c r="I75" s="19"/>
      <c r="J75" s="19"/>
      <c r="K75" s="19"/>
    </row>
    <row r="76" spans="1:11" s="34" customFormat="1" x14ac:dyDescent="0.35">
      <c r="A76" s="29" t="s">
        <v>5</v>
      </c>
      <c r="B76" s="18">
        <v>0</v>
      </c>
      <c r="C76" s="18">
        <v>2796501.85</v>
      </c>
      <c r="D76" s="51">
        <v>4496229.3666666662</v>
      </c>
      <c r="E76" s="51">
        <v>4507752.6500000004</v>
      </c>
      <c r="F76" s="51">
        <v>5002982.5333333304</v>
      </c>
      <c r="G76" s="51">
        <v>4129495.2</v>
      </c>
      <c r="H76" s="51">
        <v>4103672.0666666669</v>
      </c>
      <c r="I76" s="51"/>
      <c r="J76" s="51"/>
      <c r="K76" s="51"/>
    </row>
    <row r="77" spans="1:11" s="34" customFormat="1" x14ac:dyDescent="0.35">
      <c r="A77" s="28" t="s">
        <v>6</v>
      </c>
      <c r="B77" s="17">
        <v>0</v>
      </c>
      <c r="C77" s="17">
        <v>0</v>
      </c>
      <c r="D77" s="19">
        <v>0</v>
      </c>
      <c r="E77" s="19">
        <v>0</v>
      </c>
      <c r="F77" s="19">
        <v>0</v>
      </c>
      <c r="G77" s="19">
        <v>0</v>
      </c>
      <c r="H77" s="19">
        <v>0</v>
      </c>
      <c r="I77" s="19"/>
      <c r="J77" s="19"/>
      <c r="K77" s="19"/>
    </row>
    <row r="78" spans="1:11" s="34" customFormat="1" x14ac:dyDescent="0.35">
      <c r="A78" s="29" t="s">
        <v>7</v>
      </c>
      <c r="B78" s="18">
        <v>0</v>
      </c>
      <c r="C78" s="18">
        <v>0</v>
      </c>
      <c r="D78" s="51">
        <v>0</v>
      </c>
      <c r="E78" s="51">
        <v>0</v>
      </c>
      <c r="F78" s="51">
        <v>0</v>
      </c>
      <c r="G78" s="51">
        <v>0</v>
      </c>
      <c r="H78" s="51">
        <v>0</v>
      </c>
      <c r="I78" s="51"/>
      <c r="J78" s="51"/>
      <c r="K78" s="51"/>
    </row>
    <row r="79" spans="1:11" s="34" customFormat="1" x14ac:dyDescent="0.35">
      <c r="A79" s="28" t="s">
        <v>8</v>
      </c>
      <c r="B79" s="17">
        <v>0</v>
      </c>
      <c r="C79" s="17">
        <v>0</v>
      </c>
      <c r="D79" s="19">
        <v>0</v>
      </c>
      <c r="E79" s="19">
        <v>0</v>
      </c>
      <c r="F79" s="19">
        <v>0</v>
      </c>
      <c r="G79" s="19">
        <v>0</v>
      </c>
      <c r="H79" s="19">
        <v>0</v>
      </c>
      <c r="I79" s="19"/>
      <c r="J79" s="19"/>
      <c r="K79" s="19"/>
    </row>
    <row r="80" spans="1:11" s="34" customFormat="1" x14ac:dyDescent="0.35">
      <c r="A80" s="29" t="s">
        <v>9</v>
      </c>
      <c r="B80" s="18">
        <v>0</v>
      </c>
      <c r="C80" s="18">
        <v>0</v>
      </c>
      <c r="D80" s="51">
        <v>0</v>
      </c>
      <c r="E80" s="51">
        <v>0</v>
      </c>
      <c r="F80" s="51">
        <v>0</v>
      </c>
      <c r="G80" s="51">
        <v>8900</v>
      </c>
      <c r="H80" s="51">
        <v>8216</v>
      </c>
      <c r="I80" s="51"/>
      <c r="J80" s="51"/>
      <c r="K80" s="51"/>
    </row>
    <row r="81" spans="1:11" s="34" customFormat="1" x14ac:dyDescent="0.35">
      <c r="A81" s="28" t="s">
        <v>10</v>
      </c>
      <c r="B81" s="17">
        <v>0</v>
      </c>
      <c r="C81" s="17">
        <v>0</v>
      </c>
      <c r="D81" s="19">
        <v>0</v>
      </c>
      <c r="E81" s="19">
        <v>224083.13269999996</v>
      </c>
      <c r="F81" s="19">
        <v>198798.13259999998</v>
      </c>
      <c r="G81" s="19">
        <v>125496.05050000001</v>
      </c>
      <c r="H81" s="19">
        <v>105178.2166</v>
      </c>
      <c r="I81" s="19"/>
      <c r="J81" s="19"/>
      <c r="K81" s="19"/>
    </row>
    <row r="82" spans="1:11" s="34" customFormat="1" x14ac:dyDescent="0.35">
      <c r="A82" s="29" t="s">
        <v>11</v>
      </c>
      <c r="B82" s="18">
        <v>0</v>
      </c>
      <c r="C82" s="18">
        <v>0</v>
      </c>
      <c r="D82" s="51">
        <v>0</v>
      </c>
      <c r="E82" s="51">
        <v>0</v>
      </c>
      <c r="F82" s="51">
        <v>0</v>
      </c>
      <c r="G82" s="51">
        <v>0</v>
      </c>
      <c r="H82" s="51">
        <v>0</v>
      </c>
      <c r="I82" s="51"/>
      <c r="J82" s="51"/>
      <c r="K82" s="51"/>
    </row>
    <row r="83" spans="1:11" s="34" customFormat="1" x14ac:dyDescent="0.35">
      <c r="A83" s="28" t="s">
        <v>12</v>
      </c>
      <c r="B83" s="17">
        <v>385072569</v>
      </c>
      <c r="C83" s="17">
        <v>0</v>
      </c>
      <c r="D83" s="19">
        <v>0</v>
      </c>
      <c r="E83" s="19">
        <v>166918412</v>
      </c>
      <c r="F83" s="19">
        <v>226919192</v>
      </c>
      <c r="G83" s="19">
        <v>2576990</v>
      </c>
      <c r="H83" s="19">
        <v>3803469</v>
      </c>
      <c r="I83" s="19"/>
      <c r="J83" s="19"/>
      <c r="K83" s="19"/>
    </row>
    <row r="84" spans="1:11" s="34" customFormat="1" x14ac:dyDescent="0.35">
      <c r="A84" s="29" t="s">
        <v>13</v>
      </c>
      <c r="B84" s="18">
        <v>0</v>
      </c>
      <c r="C84" s="18">
        <v>0</v>
      </c>
      <c r="D84" s="51">
        <v>0</v>
      </c>
      <c r="E84" s="51">
        <v>0</v>
      </c>
      <c r="F84" s="51">
        <v>0</v>
      </c>
      <c r="G84" s="51">
        <v>0</v>
      </c>
      <c r="H84" s="51">
        <v>0</v>
      </c>
      <c r="I84" s="51"/>
      <c r="J84" s="51"/>
      <c r="K84" s="51"/>
    </row>
    <row r="85" spans="1:11" s="34" customFormat="1" x14ac:dyDescent="0.35">
      <c r="A85" s="28" t="s">
        <v>14</v>
      </c>
      <c r="B85" s="17">
        <v>0</v>
      </c>
      <c r="C85" s="17">
        <v>0</v>
      </c>
      <c r="D85" s="19">
        <v>0</v>
      </c>
      <c r="E85" s="19">
        <v>0</v>
      </c>
      <c r="F85" s="19">
        <v>0</v>
      </c>
      <c r="G85" s="19">
        <v>0</v>
      </c>
      <c r="H85" s="19">
        <v>0</v>
      </c>
      <c r="I85" s="19"/>
      <c r="J85" s="19"/>
      <c r="K85" s="19"/>
    </row>
    <row r="86" spans="1:11" s="34" customFormat="1" x14ac:dyDescent="0.35">
      <c r="A86" s="29" t="s">
        <v>15</v>
      </c>
      <c r="B86" s="18">
        <v>0</v>
      </c>
      <c r="C86" s="18">
        <v>725381</v>
      </c>
      <c r="D86" s="51">
        <v>740659</v>
      </c>
      <c r="E86" s="51">
        <v>968202</v>
      </c>
      <c r="F86" s="51">
        <v>806180</v>
      </c>
      <c r="G86" s="51">
        <v>720099</v>
      </c>
      <c r="H86" s="51">
        <v>665895</v>
      </c>
      <c r="I86" s="51"/>
      <c r="J86" s="51"/>
      <c r="K86" s="51"/>
    </row>
    <row r="87" spans="1:11" s="34" customFormat="1" x14ac:dyDescent="0.35">
      <c r="A87" s="28" t="s">
        <v>16</v>
      </c>
      <c r="B87" s="17">
        <v>0</v>
      </c>
      <c r="C87" s="17">
        <v>16067812.800000004</v>
      </c>
      <c r="D87" s="19">
        <v>15732299.633333335</v>
      </c>
      <c r="E87" s="19">
        <v>33082858.283333339</v>
      </c>
      <c r="F87" s="19">
        <v>29690341.799999997</v>
      </c>
      <c r="G87" s="19">
        <v>21109259.43</v>
      </c>
      <c r="H87" s="19">
        <v>18496769.879999999</v>
      </c>
      <c r="I87" s="19"/>
      <c r="J87" s="19"/>
      <c r="K87" s="19"/>
    </row>
    <row r="88" spans="1:11" s="34" customFormat="1" x14ac:dyDescent="0.35">
      <c r="A88" s="29" t="s">
        <v>17</v>
      </c>
      <c r="B88" s="18">
        <v>0</v>
      </c>
      <c r="C88" s="18">
        <v>0</v>
      </c>
      <c r="D88" s="51">
        <v>0</v>
      </c>
      <c r="E88" s="51">
        <v>0</v>
      </c>
      <c r="F88" s="51">
        <v>0</v>
      </c>
      <c r="G88" s="51">
        <v>0</v>
      </c>
      <c r="H88" s="51">
        <v>0</v>
      </c>
      <c r="I88" s="51"/>
      <c r="J88" s="51"/>
      <c r="K88" s="51"/>
    </row>
    <row r="89" spans="1:11" s="34" customFormat="1" x14ac:dyDescent="0.35">
      <c r="A89" s="28" t="s">
        <v>18</v>
      </c>
      <c r="B89" s="17">
        <v>0</v>
      </c>
      <c r="C89" s="17">
        <v>0</v>
      </c>
      <c r="D89" s="19">
        <v>0</v>
      </c>
      <c r="E89" s="19">
        <v>0</v>
      </c>
      <c r="F89" s="19">
        <v>0</v>
      </c>
      <c r="G89" s="19">
        <v>0</v>
      </c>
      <c r="H89" s="19">
        <v>0</v>
      </c>
      <c r="I89" s="19"/>
      <c r="J89" s="19"/>
      <c r="K89" s="19"/>
    </row>
    <row r="90" spans="1:11" s="34" customFormat="1" x14ac:dyDescent="0.35">
      <c r="A90" s="29" t="s">
        <v>19</v>
      </c>
      <c r="B90" s="18">
        <v>0</v>
      </c>
      <c r="C90" s="18">
        <v>0</v>
      </c>
      <c r="D90" s="51">
        <v>0</v>
      </c>
      <c r="E90" s="51">
        <v>0</v>
      </c>
      <c r="F90" s="51">
        <v>0</v>
      </c>
      <c r="G90" s="51">
        <v>0</v>
      </c>
      <c r="H90" s="51">
        <v>0</v>
      </c>
      <c r="I90" s="51"/>
      <c r="J90" s="51"/>
      <c r="K90" s="51"/>
    </row>
    <row r="91" spans="1:11" s="34" customFormat="1" x14ac:dyDescent="0.35">
      <c r="A91" s="28" t="s">
        <v>20</v>
      </c>
      <c r="B91" s="17">
        <v>0</v>
      </c>
      <c r="C91" s="17">
        <v>0</v>
      </c>
      <c r="D91" s="19">
        <v>0</v>
      </c>
      <c r="E91" s="19">
        <v>0</v>
      </c>
      <c r="F91" s="19">
        <v>0</v>
      </c>
      <c r="G91" s="19">
        <v>0</v>
      </c>
      <c r="H91" s="19">
        <v>0</v>
      </c>
      <c r="I91" s="19"/>
      <c r="J91" s="19"/>
      <c r="K91" s="19"/>
    </row>
    <row r="92" spans="1:11" s="34" customFormat="1" x14ac:dyDescent="0.35">
      <c r="A92" s="29" t="s">
        <v>21</v>
      </c>
      <c r="B92" s="18">
        <v>0</v>
      </c>
      <c r="C92" s="18">
        <v>12593.7833333333</v>
      </c>
      <c r="D92" s="51">
        <v>11057.6833333333</v>
      </c>
      <c r="E92" s="51">
        <v>8233.85</v>
      </c>
      <c r="F92" s="51">
        <v>8012.1333333333396</v>
      </c>
      <c r="G92" s="51">
        <v>4082.8166666666698</v>
      </c>
      <c r="H92" s="51">
        <v>4195.0833333333303</v>
      </c>
      <c r="I92" s="51"/>
      <c r="J92" s="51"/>
      <c r="K92" s="51"/>
    </row>
    <row r="93" spans="1:11" s="34" customFormat="1" x14ac:dyDescent="0.35">
      <c r="A93" s="28" t="s">
        <v>22</v>
      </c>
      <c r="B93" s="17">
        <v>0</v>
      </c>
      <c r="C93" s="17">
        <v>0</v>
      </c>
      <c r="D93" s="19">
        <v>0</v>
      </c>
      <c r="E93" s="19">
        <v>0</v>
      </c>
      <c r="F93" s="19">
        <v>0</v>
      </c>
      <c r="G93" s="19">
        <v>0</v>
      </c>
      <c r="H93" s="19">
        <v>0</v>
      </c>
      <c r="I93" s="19"/>
      <c r="J93" s="19"/>
      <c r="K93" s="19"/>
    </row>
    <row r="94" spans="1:11" s="34" customFormat="1" x14ac:dyDescent="0.35">
      <c r="A94" s="29" t="s">
        <v>23</v>
      </c>
      <c r="B94" s="18">
        <v>0</v>
      </c>
      <c r="C94" s="18">
        <v>0</v>
      </c>
      <c r="D94" s="51">
        <v>0</v>
      </c>
      <c r="E94" s="51">
        <v>0</v>
      </c>
      <c r="F94" s="51">
        <v>0</v>
      </c>
      <c r="G94" s="51">
        <v>0</v>
      </c>
      <c r="H94" s="51">
        <v>0</v>
      </c>
      <c r="I94" s="51"/>
      <c r="J94" s="51"/>
      <c r="K94" s="51"/>
    </row>
    <row r="95" spans="1:11" s="34" customFormat="1" x14ac:dyDescent="0.35">
      <c r="A95" s="28" t="s">
        <v>24</v>
      </c>
      <c r="B95" s="17">
        <v>0</v>
      </c>
      <c r="C95" s="17">
        <v>0</v>
      </c>
      <c r="D95" s="19">
        <v>0</v>
      </c>
      <c r="E95" s="19">
        <v>0</v>
      </c>
      <c r="F95" s="19">
        <v>0</v>
      </c>
      <c r="G95" s="19">
        <v>0</v>
      </c>
      <c r="H95" s="19">
        <v>0</v>
      </c>
      <c r="I95" s="19"/>
      <c r="J95" s="19"/>
      <c r="K95" s="19"/>
    </row>
    <row r="96" spans="1:11" s="34" customFormat="1" x14ac:dyDescent="0.35">
      <c r="A96" s="29" t="s">
        <v>25</v>
      </c>
      <c r="B96" s="18">
        <v>0</v>
      </c>
      <c r="C96" s="18">
        <v>1022884.5</v>
      </c>
      <c r="D96" s="51">
        <v>7</v>
      </c>
      <c r="E96" s="51">
        <v>0</v>
      </c>
      <c r="F96" s="51">
        <v>0</v>
      </c>
      <c r="G96" s="51">
        <v>0</v>
      </c>
      <c r="H96" s="51">
        <v>0</v>
      </c>
      <c r="I96" s="51"/>
      <c r="J96" s="51"/>
      <c r="K96" s="51"/>
    </row>
    <row r="97" spans="1:11" s="34" customFormat="1" x14ac:dyDescent="0.35">
      <c r="A97" s="28" t="s">
        <v>26</v>
      </c>
      <c r="B97" s="17">
        <v>0</v>
      </c>
      <c r="C97" s="17">
        <v>0</v>
      </c>
      <c r="D97" s="19">
        <v>0</v>
      </c>
      <c r="E97" s="19">
        <v>0</v>
      </c>
      <c r="F97" s="19">
        <v>0</v>
      </c>
      <c r="G97" s="19">
        <v>0</v>
      </c>
      <c r="H97" s="19">
        <v>0</v>
      </c>
      <c r="I97" s="19"/>
      <c r="J97" s="19"/>
      <c r="K97" s="19"/>
    </row>
    <row r="98" spans="1:11" s="34" customFormat="1" x14ac:dyDescent="0.35">
      <c r="A98" s="29" t="s">
        <v>27</v>
      </c>
      <c r="B98" s="18">
        <v>0</v>
      </c>
      <c r="C98" s="18">
        <v>0</v>
      </c>
      <c r="D98" s="51">
        <v>0</v>
      </c>
      <c r="E98" s="51">
        <v>0</v>
      </c>
      <c r="F98" s="51">
        <v>0</v>
      </c>
      <c r="G98" s="51">
        <v>0</v>
      </c>
      <c r="H98" s="51">
        <v>0</v>
      </c>
      <c r="I98" s="51"/>
      <c r="J98" s="51"/>
      <c r="K98" s="51"/>
    </row>
    <row r="99" spans="1:11" s="34" customFormat="1" x14ac:dyDescent="0.35">
      <c r="A99" s="28" t="s">
        <v>28</v>
      </c>
      <c r="B99" s="17">
        <v>0</v>
      </c>
      <c r="C99" s="17">
        <v>0</v>
      </c>
      <c r="D99" s="19">
        <v>0</v>
      </c>
      <c r="E99" s="19">
        <v>0</v>
      </c>
      <c r="F99" s="19">
        <v>0</v>
      </c>
      <c r="G99" s="19">
        <v>18720.25</v>
      </c>
      <c r="H99" s="19">
        <v>17923.48</v>
      </c>
      <c r="I99" s="19"/>
      <c r="J99" s="19"/>
      <c r="K99" s="19"/>
    </row>
    <row r="100" spans="1:11" s="34" customFormat="1" x14ac:dyDescent="0.35">
      <c r="A100" s="29" t="s">
        <v>29</v>
      </c>
      <c r="B100" s="18">
        <v>0</v>
      </c>
      <c r="C100" s="18">
        <v>8769294.2263000011</v>
      </c>
      <c r="D100" s="51">
        <v>9112864.354700001</v>
      </c>
      <c r="E100" s="51">
        <v>8378264.0316000003</v>
      </c>
      <c r="F100" s="51">
        <v>6345308.8862000015</v>
      </c>
      <c r="G100" s="51">
        <v>4027367.8152999999</v>
      </c>
      <c r="H100" s="51">
        <v>3661106.1920000007</v>
      </c>
      <c r="I100" s="51"/>
      <c r="J100" s="51"/>
      <c r="K100" s="51"/>
    </row>
    <row r="101" spans="1:11" s="34" customFormat="1" x14ac:dyDescent="0.35">
      <c r="A101" s="28" t="s">
        <v>30</v>
      </c>
      <c r="B101" s="17">
        <v>4625000</v>
      </c>
      <c r="C101" s="17">
        <v>0</v>
      </c>
      <c r="D101" s="19">
        <v>0</v>
      </c>
      <c r="E101" s="19">
        <v>0</v>
      </c>
      <c r="F101" s="19">
        <v>0</v>
      </c>
      <c r="G101" s="19">
        <v>0</v>
      </c>
      <c r="H101" s="19">
        <v>0</v>
      </c>
      <c r="I101" s="19"/>
      <c r="J101" s="19"/>
      <c r="K101" s="19"/>
    </row>
    <row r="102" spans="1:11" s="34" customFormat="1" x14ac:dyDescent="0.35">
      <c r="A102" s="46" t="s">
        <v>31</v>
      </c>
      <c r="B102" s="18">
        <v>15587902.76</v>
      </c>
      <c r="C102" s="18">
        <v>1200161.2199869049</v>
      </c>
      <c r="D102" s="52">
        <v>1075937.5370726192</v>
      </c>
      <c r="E102" s="52">
        <v>7383615.9981942531</v>
      </c>
      <c r="F102" s="52">
        <v>9276372.3960505743</v>
      </c>
      <c r="G102" s="52">
        <v>1129231.3642229885</v>
      </c>
      <c r="H102" s="52">
        <v>1065282.0316758621</v>
      </c>
      <c r="I102" s="52"/>
      <c r="J102" s="52"/>
      <c r="K102" s="52"/>
    </row>
    <row r="103" spans="1:11" x14ac:dyDescent="0.35">
      <c r="A103" s="2"/>
      <c r="B103" s="3"/>
      <c r="C103" s="3"/>
      <c r="D103" s="3"/>
      <c r="E103" s="3"/>
      <c r="F103" s="3"/>
      <c r="G103" s="3"/>
      <c r="H103" s="3"/>
      <c r="I103" s="3"/>
      <c r="J103" s="3"/>
      <c r="K103" s="3"/>
    </row>
    <row r="105" spans="1:11" s="4" customFormat="1" ht="55" customHeight="1" x14ac:dyDescent="0.35">
      <c r="A105" s="84" t="s">
        <v>53</v>
      </c>
      <c r="B105" s="84"/>
      <c r="C105" s="84"/>
      <c r="D105" s="84"/>
      <c r="E105" s="84"/>
      <c r="F105" s="84"/>
      <c r="G105" s="84"/>
      <c r="H105" s="84"/>
      <c r="I105" s="84"/>
      <c r="J105" s="84"/>
      <c r="K105" s="84"/>
    </row>
    <row r="106" spans="1:11" x14ac:dyDescent="0.35">
      <c r="A106" s="42" t="s">
        <v>1</v>
      </c>
      <c r="B106" s="44" t="s">
        <v>81</v>
      </c>
      <c r="C106" s="44" t="s">
        <v>49</v>
      </c>
      <c r="D106" s="44" t="s">
        <v>50</v>
      </c>
      <c r="E106" s="42" t="s">
        <v>88</v>
      </c>
      <c r="F106" s="42" t="s">
        <v>89</v>
      </c>
      <c r="G106" s="45" t="s">
        <v>93</v>
      </c>
      <c r="H106" s="45" t="s">
        <v>92</v>
      </c>
      <c r="I106" s="42"/>
      <c r="J106" s="42"/>
      <c r="K106" s="42"/>
    </row>
    <row r="107" spans="1:11" x14ac:dyDescent="0.35">
      <c r="A107" s="28" t="s">
        <v>2</v>
      </c>
      <c r="B107" s="17">
        <v>0</v>
      </c>
      <c r="C107" s="17">
        <v>0</v>
      </c>
      <c r="D107" s="19">
        <v>0</v>
      </c>
      <c r="E107" s="19">
        <v>0</v>
      </c>
      <c r="F107" s="19">
        <v>0</v>
      </c>
      <c r="G107" s="19">
        <v>0</v>
      </c>
      <c r="H107" s="19">
        <v>0</v>
      </c>
      <c r="I107" s="19"/>
      <c r="J107" s="19"/>
      <c r="K107" s="19"/>
    </row>
    <row r="108" spans="1:11" x14ac:dyDescent="0.35">
      <c r="A108" s="29" t="s">
        <v>3</v>
      </c>
      <c r="B108" s="18">
        <v>0</v>
      </c>
      <c r="C108" s="18">
        <v>222797</v>
      </c>
      <c r="D108" s="51">
        <v>0</v>
      </c>
      <c r="E108" s="51">
        <v>0</v>
      </c>
      <c r="F108" s="51">
        <v>0</v>
      </c>
      <c r="G108" s="51">
        <v>0</v>
      </c>
      <c r="H108" s="51">
        <v>0</v>
      </c>
      <c r="I108" s="51"/>
      <c r="J108" s="51"/>
      <c r="K108" s="51"/>
    </row>
    <row r="109" spans="1:11" x14ac:dyDescent="0.35">
      <c r="A109" s="28" t="s">
        <v>4</v>
      </c>
      <c r="B109" s="17">
        <v>0</v>
      </c>
      <c r="C109" s="17">
        <v>0</v>
      </c>
      <c r="D109" s="19">
        <v>0</v>
      </c>
      <c r="E109" s="19">
        <v>0</v>
      </c>
      <c r="F109" s="19">
        <v>0</v>
      </c>
      <c r="G109" s="19">
        <v>0</v>
      </c>
      <c r="H109" s="19">
        <v>0</v>
      </c>
      <c r="I109" s="19"/>
      <c r="J109" s="19"/>
      <c r="K109" s="19"/>
    </row>
    <row r="110" spans="1:11" x14ac:dyDescent="0.35">
      <c r="A110" s="29" t="s">
        <v>5</v>
      </c>
      <c r="B110" s="18">
        <v>0</v>
      </c>
      <c r="C110" s="18">
        <v>148050.06666666671</v>
      </c>
      <c r="D110" s="51">
        <v>129959.58333333333</v>
      </c>
      <c r="E110" s="51">
        <v>128480.116666667</v>
      </c>
      <c r="F110" s="51">
        <v>115180.833333334</v>
      </c>
      <c r="G110" s="51">
        <v>108339.08</v>
      </c>
      <c r="H110" s="51">
        <v>45161.33</v>
      </c>
      <c r="I110" s="51"/>
      <c r="J110" s="51"/>
      <c r="K110" s="51"/>
    </row>
    <row r="111" spans="1:11" x14ac:dyDescent="0.35">
      <c r="A111" s="28" t="s">
        <v>6</v>
      </c>
      <c r="B111" s="17">
        <v>0</v>
      </c>
      <c r="C111" s="17">
        <v>0</v>
      </c>
      <c r="D111" s="19">
        <v>0</v>
      </c>
      <c r="E111" s="19">
        <v>0</v>
      </c>
      <c r="F111" s="19">
        <v>0</v>
      </c>
      <c r="G111" s="19">
        <v>0</v>
      </c>
      <c r="H111" s="19">
        <v>0</v>
      </c>
      <c r="I111" s="19"/>
      <c r="J111" s="19"/>
      <c r="K111" s="19"/>
    </row>
    <row r="112" spans="1:11" x14ac:dyDescent="0.35">
      <c r="A112" s="29" t="s">
        <v>7</v>
      </c>
      <c r="B112" s="18">
        <v>0</v>
      </c>
      <c r="C112" s="18">
        <v>0</v>
      </c>
      <c r="D112" s="51">
        <v>0</v>
      </c>
      <c r="E112" s="51">
        <v>0</v>
      </c>
      <c r="F112" s="51">
        <v>0</v>
      </c>
      <c r="G112" s="51">
        <v>0</v>
      </c>
      <c r="H112" s="51">
        <v>0</v>
      </c>
      <c r="I112" s="51"/>
      <c r="J112" s="51"/>
      <c r="K112" s="51"/>
    </row>
    <row r="113" spans="1:11" x14ac:dyDescent="0.35">
      <c r="A113" s="28" t="s">
        <v>8</v>
      </c>
      <c r="B113" s="17">
        <v>0</v>
      </c>
      <c r="C113" s="17">
        <v>0</v>
      </c>
      <c r="D113" s="19">
        <v>0</v>
      </c>
      <c r="E113" s="19">
        <v>0</v>
      </c>
      <c r="F113" s="19">
        <v>0</v>
      </c>
      <c r="G113" s="19">
        <v>0</v>
      </c>
      <c r="H113" s="19">
        <v>0</v>
      </c>
      <c r="I113" s="19"/>
      <c r="J113" s="19"/>
      <c r="K113" s="19"/>
    </row>
    <row r="114" spans="1:11" x14ac:dyDescent="0.35">
      <c r="A114" s="29" t="s">
        <v>9</v>
      </c>
      <c r="B114" s="18">
        <v>0</v>
      </c>
      <c r="C114" s="18">
        <v>0</v>
      </c>
      <c r="D114" s="51">
        <v>0</v>
      </c>
      <c r="E114" s="51">
        <v>0</v>
      </c>
      <c r="F114" s="51">
        <v>0</v>
      </c>
      <c r="G114" s="51">
        <v>0</v>
      </c>
      <c r="H114" s="51">
        <v>0</v>
      </c>
      <c r="I114" s="51"/>
      <c r="J114" s="51"/>
      <c r="K114" s="51"/>
    </row>
    <row r="115" spans="1:11" x14ac:dyDescent="0.35">
      <c r="A115" s="28" t="s">
        <v>10</v>
      </c>
      <c r="B115" s="17">
        <v>0</v>
      </c>
      <c r="C115" s="17">
        <v>0</v>
      </c>
      <c r="D115" s="19">
        <v>0</v>
      </c>
      <c r="E115" s="19">
        <v>31425770.5332333</v>
      </c>
      <c r="F115" s="19">
        <v>32930034.1511667</v>
      </c>
      <c r="G115" s="19">
        <v>30830016.217</v>
      </c>
      <c r="H115" s="19">
        <v>31763770.983066667</v>
      </c>
      <c r="I115" s="19"/>
      <c r="J115" s="19"/>
      <c r="K115" s="19"/>
    </row>
    <row r="116" spans="1:11" x14ac:dyDescent="0.35">
      <c r="A116" s="29" t="s">
        <v>11</v>
      </c>
      <c r="B116" s="18">
        <v>1807560.66</v>
      </c>
      <c r="C116" s="18">
        <v>0</v>
      </c>
      <c r="D116" s="51">
        <v>0</v>
      </c>
      <c r="E116" s="51">
        <v>0</v>
      </c>
      <c r="F116" s="51">
        <v>0</v>
      </c>
      <c r="G116" s="51">
        <v>0</v>
      </c>
      <c r="H116" s="51">
        <v>0</v>
      </c>
      <c r="I116" s="51"/>
      <c r="J116" s="51"/>
      <c r="K116" s="51"/>
    </row>
    <row r="117" spans="1:11" x14ac:dyDescent="0.35">
      <c r="A117" s="28" t="s">
        <v>12</v>
      </c>
      <c r="B117" s="17">
        <v>10557501.6</v>
      </c>
      <c r="C117" s="17">
        <v>157586</v>
      </c>
      <c r="D117" s="19">
        <v>146835</v>
      </c>
      <c r="E117" s="19">
        <v>113367.12</v>
      </c>
      <c r="F117" s="19">
        <v>84273.03</v>
      </c>
      <c r="G117" s="19">
        <v>27561.083333333299</v>
      </c>
      <c r="H117" s="19">
        <v>26420.416666666701</v>
      </c>
      <c r="I117" s="19"/>
      <c r="J117" s="19"/>
      <c r="K117" s="19"/>
    </row>
    <row r="118" spans="1:11" x14ac:dyDescent="0.35">
      <c r="A118" s="29" t="s">
        <v>13</v>
      </c>
      <c r="B118" s="18">
        <v>0</v>
      </c>
      <c r="C118" s="18">
        <v>0</v>
      </c>
      <c r="D118" s="51">
        <v>0</v>
      </c>
      <c r="E118" s="51">
        <v>0</v>
      </c>
      <c r="F118" s="51">
        <v>0</v>
      </c>
      <c r="G118" s="51">
        <v>0</v>
      </c>
      <c r="H118" s="51">
        <v>0</v>
      </c>
      <c r="I118" s="51"/>
      <c r="J118" s="51"/>
      <c r="K118" s="51"/>
    </row>
    <row r="119" spans="1:11" x14ac:dyDescent="0.35">
      <c r="A119" s="28" t="s">
        <v>14</v>
      </c>
      <c r="B119" s="17" t="s">
        <v>85</v>
      </c>
      <c r="C119" s="17" t="s">
        <v>85</v>
      </c>
      <c r="D119" s="17" t="s">
        <v>85</v>
      </c>
      <c r="E119" s="17" t="s">
        <v>85</v>
      </c>
      <c r="F119" s="17" t="s">
        <v>85</v>
      </c>
      <c r="G119" s="17" t="s">
        <v>85</v>
      </c>
      <c r="H119" s="17" t="s">
        <v>85</v>
      </c>
      <c r="I119" s="19"/>
      <c r="J119" s="19"/>
      <c r="K119" s="19"/>
    </row>
    <row r="120" spans="1:11" x14ac:dyDescent="0.35">
      <c r="A120" s="29" t="s">
        <v>15</v>
      </c>
      <c r="B120" s="18">
        <v>0</v>
      </c>
      <c r="C120" s="18">
        <v>0</v>
      </c>
      <c r="D120" s="51">
        <v>0</v>
      </c>
      <c r="E120" s="51">
        <v>0</v>
      </c>
      <c r="F120" s="51">
        <v>0</v>
      </c>
      <c r="G120" s="51">
        <v>0</v>
      </c>
      <c r="H120" s="51">
        <v>0</v>
      </c>
      <c r="I120" s="51"/>
      <c r="J120" s="51"/>
      <c r="K120" s="51"/>
    </row>
    <row r="121" spans="1:11" x14ac:dyDescent="0.35">
      <c r="A121" s="28" t="s">
        <v>16</v>
      </c>
      <c r="B121" s="17">
        <v>149019003.91666684</v>
      </c>
      <c r="C121" s="17">
        <v>11397099.516666666</v>
      </c>
      <c r="D121" s="19">
        <v>10392862.516666668</v>
      </c>
      <c r="E121" s="19">
        <v>199933878.09999982</v>
      </c>
      <c r="F121" s="19">
        <v>174878823.81666675</v>
      </c>
      <c r="G121" s="19">
        <v>152108166.18333322</v>
      </c>
      <c r="H121" s="19">
        <v>146062550.36666626</v>
      </c>
      <c r="I121" s="19"/>
      <c r="J121" s="19"/>
      <c r="K121" s="19"/>
    </row>
    <row r="122" spans="1:11" x14ac:dyDescent="0.35">
      <c r="A122" s="29" t="s">
        <v>17</v>
      </c>
      <c r="B122" s="18">
        <v>0</v>
      </c>
      <c r="C122" s="18">
        <v>0</v>
      </c>
      <c r="D122" s="51">
        <v>0</v>
      </c>
      <c r="E122" s="51">
        <v>0</v>
      </c>
      <c r="F122" s="51">
        <v>0</v>
      </c>
      <c r="G122" s="51">
        <v>0</v>
      </c>
      <c r="H122" s="51">
        <v>0</v>
      </c>
      <c r="I122" s="51"/>
      <c r="J122" s="51"/>
      <c r="K122" s="51"/>
    </row>
    <row r="123" spans="1:11" x14ac:dyDescent="0.35">
      <c r="A123" s="28" t="s">
        <v>18</v>
      </c>
      <c r="B123" s="17">
        <v>0</v>
      </c>
      <c r="C123" s="17">
        <v>0</v>
      </c>
      <c r="D123" s="19">
        <v>0</v>
      </c>
      <c r="E123" s="19">
        <v>0</v>
      </c>
      <c r="F123" s="19">
        <v>0</v>
      </c>
      <c r="G123" s="19">
        <v>0</v>
      </c>
      <c r="H123" s="19">
        <v>0</v>
      </c>
      <c r="I123" s="19"/>
      <c r="J123" s="19"/>
      <c r="K123" s="19"/>
    </row>
    <row r="124" spans="1:11" x14ac:dyDescent="0.35">
      <c r="A124" s="29" t="s">
        <v>19</v>
      </c>
      <c r="B124" s="18">
        <v>10503</v>
      </c>
      <c r="C124" s="18">
        <v>0</v>
      </c>
      <c r="D124" s="51">
        <v>0</v>
      </c>
      <c r="E124" s="51">
        <v>0</v>
      </c>
      <c r="F124" s="51">
        <v>0</v>
      </c>
      <c r="G124" s="51">
        <v>0</v>
      </c>
      <c r="H124" s="51">
        <v>0</v>
      </c>
      <c r="I124" s="51"/>
      <c r="J124" s="51"/>
      <c r="K124" s="51"/>
    </row>
    <row r="125" spans="1:11" x14ac:dyDescent="0.35">
      <c r="A125" s="28" t="s">
        <v>20</v>
      </c>
      <c r="B125" s="17">
        <v>0</v>
      </c>
      <c r="C125" s="17">
        <v>58981</v>
      </c>
      <c r="D125" s="19">
        <v>69765</v>
      </c>
      <c r="E125" s="19">
        <v>62187.03333333334</v>
      </c>
      <c r="F125" s="19">
        <v>73738.333333333314</v>
      </c>
      <c r="G125" s="19">
        <v>88062.733333333352</v>
      </c>
      <c r="H125" s="19">
        <v>112930.36666666664</v>
      </c>
      <c r="I125" s="19"/>
      <c r="J125" s="19"/>
      <c r="K125" s="19"/>
    </row>
    <row r="126" spans="1:11" x14ac:dyDescent="0.35">
      <c r="A126" s="29" t="s">
        <v>21</v>
      </c>
      <c r="B126" s="18">
        <v>0</v>
      </c>
      <c r="C126" s="18">
        <v>0</v>
      </c>
      <c r="D126" s="51">
        <v>0</v>
      </c>
      <c r="E126" s="51">
        <v>66.9166666666667</v>
      </c>
      <c r="F126" s="51">
        <v>14.4333333333333</v>
      </c>
      <c r="G126" s="51">
        <v>64.60585433309582</v>
      </c>
      <c r="H126" s="51">
        <v>66.39439548328437</v>
      </c>
      <c r="I126" s="51"/>
      <c r="J126" s="51"/>
      <c r="K126" s="51"/>
    </row>
    <row r="127" spans="1:11" x14ac:dyDescent="0.35">
      <c r="A127" s="28" t="s">
        <v>22</v>
      </c>
      <c r="B127" s="17">
        <v>259813176.90000015</v>
      </c>
      <c r="C127" s="17">
        <v>0</v>
      </c>
      <c r="D127" s="19">
        <v>0</v>
      </c>
      <c r="E127" s="19">
        <v>0</v>
      </c>
      <c r="F127" s="19">
        <v>0</v>
      </c>
      <c r="G127" s="19">
        <v>77561003.08667545</v>
      </c>
      <c r="H127" s="19">
        <v>60801681.433331594</v>
      </c>
      <c r="I127" s="19"/>
      <c r="J127" s="19"/>
      <c r="K127" s="19"/>
    </row>
    <row r="128" spans="1:11" x14ac:dyDescent="0.35">
      <c r="A128" s="29" t="s">
        <v>23</v>
      </c>
      <c r="B128" s="18">
        <v>0</v>
      </c>
      <c r="C128" s="18">
        <v>0</v>
      </c>
      <c r="D128" s="51">
        <v>0</v>
      </c>
      <c r="E128" s="51">
        <v>0</v>
      </c>
      <c r="F128" s="51">
        <v>0</v>
      </c>
      <c r="G128" s="51">
        <v>0</v>
      </c>
      <c r="H128" s="51">
        <v>0</v>
      </c>
      <c r="I128" s="51"/>
      <c r="J128" s="51"/>
      <c r="K128" s="51"/>
    </row>
    <row r="129" spans="1:11" x14ac:dyDescent="0.35">
      <c r="A129" s="28" t="s">
        <v>24</v>
      </c>
      <c r="B129" s="17">
        <v>0</v>
      </c>
      <c r="C129" s="17">
        <v>0</v>
      </c>
      <c r="D129" s="19">
        <v>0</v>
      </c>
      <c r="E129" s="19">
        <v>0</v>
      </c>
      <c r="F129" s="19">
        <v>0</v>
      </c>
      <c r="G129" s="19">
        <v>0</v>
      </c>
      <c r="H129" s="19">
        <v>0</v>
      </c>
      <c r="I129" s="19"/>
      <c r="J129" s="19"/>
      <c r="K129" s="19"/>
    </row>
    <row r="130" spans="1:11" x14ac:dyDescent="0.35">
      <c r="A130" s="29" t="s">
        <v>25</v>
      </c>
      <c r="B130" s="18">
        <v>0</v>
      </c>
      <c r="C130" s="18">
        <v>0</v>
      </c>
      <c r="D130" s="51">
        <v>0</v>
      </c>
      <c r="E130" s="51">
        <v>0</v>
      </c>
      <c r="F130" s="51">
        <v>0</v>
      </c>
      <c r="G130" s="51">
        <v>0</v>
      </c>
      <c r="H130" s="51">
        <v>0</v>
      </c>
      <c r="I130" s="51"/>
      <c r="J130" s="51"/>
      <c r="K130" s="51"/>
    </row>
    <row r="131" spans="1:11" x14ac:dyDescent="0.35">
      <c r="A131" s="28" t="s">
        <v>26</v>
      </c>
      <c r="B131" s="17">
        <v>0</v>
      </c>
      <c r="C131" s="17">
        <v>81434.159426746337</v>
      </c>
      <c r="D131" s="19">
        <v>631581.45166964573</v>
      </c>
      <c r="E131" s="19">
        <v>542604.47804885765</v>
      </c>
      <c r="F131" s="19">
        <v>573734.72871245525</v>
      </c>
      <c r="G131" s="19">
        <v>564301.50113531295</v>
      </c>
      <c r="H131" s="19">
        <v>518494.51113803271</v>
      </c>
      <c r="I131" s="19"/>
      <c r="J131" s="19"/>
      <c r="K131" s="19"/>
    </row>
    <row r="132" spans="1:11" x14ac:dyDescent="0.35">
      <c r="A132" s="29" t="s">
        <v>27</v>
      </c>
      <c r="B132" s="18">
        <v>0</v>
      </c>
      <c r="C132" s="18">
        <v>491592</v>
      </c>
      <c r="D132" s="51">
        <v>453483</v>
      </c>
      <c r="E132" s="51">
        <v>369052</v>
      </c>
      <c r="F132" s="51">
        <v>313179</v>
      </c>
      <c r="G132" s="51">
        <v>246725</v>
      </c>
      <c r="H132" s="51">
        <v>297393</v>
      </c>
      <c r="I132" s="51"/>
      <c r="J132" s="51"/>
      <c r="K132" s="51"/>
    </row>
    <row r="133" spans="1:11" x14ac:dyDescent="0.35">
      <c r="A133" s="28" t="s">
        <v>28</v>
      </c>
      <c r="B133" s="17">
        <v>0</v>
      </c>
      <c r="C133" s="17">
        <v>0</v>
      </c>
      <c r="D133" s="19">
        <v>0</v>
      </c>
      <c r="E133" s="19">
        <v>0</v>
      </c>
      <c r="F133" s="19">
        <v>0</v>
      </c>
      <c r="G133" s="19">
        <v>0</v>
      </c>
      <c r="H133" s="19">
        <v>0</v>
      </c>
      <c r="I133" s="19"/>
      <c r="J133" s="19"/>
      <c r="K133" s="19"/>
    </row>
    <row r="134" spans="1:11" x14ac:dyDescent="0.35">
      <c r="A134" s="29" t="s">
        <v>29</v>
      </c>
      <c r="B134" s="18">
        <v>0</v>
      </c>
      <c r="C134" s="18">
        <v>15706076.050000001</v>
      </c>
      <c r="D134" s="51">
        <v>10792461.26</v>
      </c>
      <c r="E134" s="51">
        <v>12150186.383333333</v>
      </c>
      <c r="F134" s="51">
        <v>12262163.983333332</v>
      </c>
      <c r="G134" s="51">
        <v>15184644.342025321</v>
      </c>
      <c r="H134" s="51">
        <v>15493255.439999999</v>
      </c>
      <c r="I134" s="51"/>
      <c r="J134" s="51"/>
      <c r="K134" s="51"/>
    </row>
    <row r="135" spans="1:11" x14ac:dyDescent="0.35">
      <c r="A135" s="28" t="s">
        <v>30</v>
      </c>
      <c r="B135" s="17">
        <v>0</v>
      </c>
      <c r="C135" s="17">
        <v>0</v>
      </c>
      <c r="D135" s="19">
        <v>0</v>
      </c>
      <c r="E135" s="19">
        <v>0</v>
      </c>
      <c r="F135" s="19">
        <v>0</v>
      </c>
      <c r="G135" s="19">
        <v>0</v>
      </c>
      <c r="H135" s="19">
        <v>0</v>
      </c>
      <c r="I135" s="19"/>
      <c r="J135" s="19"/>
      <c r="K135" s="19"/>
    </row>
    <row r="136" spans="1:11" x14ac:dyDescent="0.35">
      <c r="A136" s="46" t="s">
        <v>31</v>
      </c>
      <c r="B136" s="18">
        <v>15043133.788452391</v>
      </c>
      <c r="C136" s="18">
        <v>1022124.1846153811</v>
      </c>
      <c r="D136" s="52">
        <v>814168.37621509249</v>
      </c>
      <c r="E136" s="52">
        <v>12560184.003561443</v>
      </c>
      <c r="F136" s="52">
        <v>10969864.664601203</v>
      </c>
      <c r="G136" s="52">
        <v>14990234.818955166</v>
      </c>
      <c r="H136" s="52">
        <v>13555394.70474086</v>
      </c>
      <c r="I136" s="52"/>
      <c r="J136" s="52"/>
      <c r="K136" s="52"/>
    </row>
    <row r="138" spans="1:11" x14ac:dyDescent="0.35">
      <c r="A138" s="5"/>
      <c r="B138" s="34"/>
      <c r="C138" s="34"/>
      <c r="D138" s="34"/>
      <c r="E138" s="34"/>
      <c r="F138" s="34"/>
      <c r="G138" s="34"/>
      <c r="H138" s="34"/>
      <c r="I138" s="34"/>
      <c r="J138" s="34"/>
      <c r="K138" s="34"/>
    </row>
    <row r="139" spans="1:11" ht="35" customHeight="1" x14ac:dyDescent="0.35">
      <c r="A139" s="89" t="s">
        <v>54</v>
      </c>
      <c r="B139" s="89"/>
      <c r="C139" s="89"/>
      <c r="D139" s="89"/>
      <c r="E139" s="89"/>
      <c r="F139" s="89"/>
      <c r="G139" s="89"/>
      <c r="H139" s="89"/>
      <c r="I139" s="89"/>
      <c r="J139" s="89"/>
      <c r="K139" s="89"/>
    </row>
    <row r="140" spans="1:11" x14ac:dyDescent="0.35">
      <c r="A140" s="42" t="s">
        <v>1</v>
      </c>
      <c r="B140" s="44" t="s">
        <v>81</v>
      </c>
      <c r="C140" s="44" t="s">
        <v>49</v>
      </c>
      <c r="D140" s="44" t="s">
        <v>50</v>
      </c>
      <c r="E140" s="42" t="s">
        <v>88</v>
      </c>
      <c r="F140" s="42" t="s">
        <v>89</v>
      </c>
      <c r="G140" s="45" t="s">
        <v>93</v>
      </c>
      <c r="H140" s="45" t="s">
        <v>92</v>
      </c>
      <c r="I140" s="42"/>
      <c r="J140" s="42"/>
      <c r="K140" s="42"/>
    </row>
    <row r="141" spans="1:11" s="34" customFormat="1" x14ac:dyDescent="0.35">
      <c r="A141" s="28" t="s">
        <v>2</v>
      </c>
      <c r="B141" s="55">
        <v>0.27834262197917736</v>
      </c>
      <c r="C141" s="55">
        <v>0.32385769195083258</v>
      </c>
      <c r="D141" s="59">
        <v>0.5301665399681752</v>
      </c>
      <c r="E141" s="59">
        <v>0.44105977097123333</v>
      </c>
      <c r="F141" s="59">
        <v>0.48031237670090665</v>
      </c>
      <c r="G141" s="59">
        <v>0.35092447600101168</v>
      </c>
      <c r="H141" s="59">
        <v>0.34255698185486722</v>
      </c>
      <c r="I141" s="19"/>
      <c r="J141" s="19"/>
      <c r="K141" s="19"/>
    </row>
    <row r="142" spans="1:11" s="34" customFormat="1" x14ac:dyDescent="0.35">
      <c r="A142" s="29" t="s">
        <v>3</v>
      </c>
      <c r="B142" s="57">
        <v>0.68003275034292809</v>
      </c>
      <c r="C142" s="57">
        <v>0.77391735490445102</v>
      </c>
      <c r="D142" s="60">
        <v>0.79338117777777462</v>
      </c>
      <c r="E142" s="60">
        <v>0.73314603813062862</v>
      </c>
      <c r="F142" s="60">
        <v>0.73401813399900584</v>
      </c>
      <c r="G142" s="60">
        <v>0.67924132976970875</v>
      </c>
      <c r="H142" s="60">
        <v>0.68478164375391093</v>
      </c>
      <c r="I142" s="51"/>
      <c r="J142" s="51"/>
      <c r="K142" s="51"/>
    </row>
    <row r="143" spans="1:11" s="34" customFormat="1" x14ac:dyDescent="0.35">
      <c r="A143" s="28" t="s">
        <v>4</v>
      </c>
      <c r="B143" s="55">
        <v>0.70279122194256172</v>
      </c>
      <c r="C143" s="55">
        <v>0.69641446880178604</v>
      </c>
      <c r="D143" s="59">
        <v>0.67998723928884319</v>
      </c>
      <c r="E143" s="59">
        <v>0.77447109426052096</v>
      </c>
      <c r="F143" s="59">
        <v>0.78364548283863467</v>
      </c>
      <c r="G143" s="59">
        <v>0.79081113424616445</v>
      </c>
      <c r="H143" s="59">
        <v>0.8065551619636887</v>
      </c>
      <c r="I143" s="19"/>
      <c r="J143" s="19"/>
      <c r="K143" s="19"/>
    </row>
    <row r="144" spans="1:11" s="34" customFormat="1" x14ac:dyDescent="0.35">
      <c r="A144" s="29" t="s">
        <v>5</v>
      </c>
      <c r="B144" s="57">
        <v>0.72524386402288965</v>
      </c>
      <c r="C144" s="57">
        <v>0.72514961449000381</v>
      </c>
      <c r="D144" s="60">
        <v>0.76282519872460619</v>
      </c>
      <c r="E144" s="60">
        <v>0.87060724295451364</v>
      </c>
      <c r="F144" s="60">
        <v>0.89292237970053123</v>
      </c>
      <c r="G144" s="60">
        <v>0.87337045305554595</v>
      </c>
      <c r="H144" s="60">
        <v>0.89537672068771657</v>
      </c>
      <c r="I144" s="51"/>
      <c r="J144" s="51"/>
      <c r="K144" s="51"/>
    </row>
    <row r="145" spans="1:11" s="34" customFormat="1" x14ac:dyDescent="0.35">
      <c r="A145" s="28" t="s">
        <v>6</v>
      </c>
      <c r="B145" s="55">
        <v>0.16737389731139848</v>
      </c>
      <c r="C145" s="55">
        <v>0</v>
      </c>
      <c r="D145" s="59">
        <v>0</v>
      </c>
      <c r="E145" s="59">
        <v>0</v>
      </c>
      <c r="F145" s="59">
        <v>0</v>
      </c>
      <c r="G145" s="59">
        <v>9.1115063819655034E-2</v>
      </c>
      <c r="H145" s="59">
        <v>9.4884060309087304E-2</v>
      </c>
      <c r="I145" s="19"/>
      <c r="J145" s="19"/>
      <c r="K145" s="19"/>
    </row>
    <row r="146" spans="1:11" s="34" customFormat="1" x14ac:dyDescent="0.35">
      <c r="A146" s="29" t="s">
        <v>7</v>
      </c>
      <c r="B146" s="57">
        <v>0.26577507427975477</v>
      </c>
      <c r="C146" s="57">
        <v>0.44639646118716847</v>
      </c>
      <c r="D146" s="60">
        <v>0.48770279624026192</v>
      </c>
      <c r="E146" s="60">
        <v>0.48185998228044052</v>
      </c>
      <c r="F146" s="60">
        <v>0.52288965661843922</v>
      </c>
      <c r="G146" s="60">
        <v>0.66087364958158146</v>
      </c>
      <c r="H146" s="60">
        <v>0.65091899285755839</v>
      </c>
      <c r="I146" s="51"/>
      <c r="J146" s="51"/>
      <c r="K146" s="51"/>
    </row>
    <row r="147" spans="1:11" s="34" customFormat="1" x14ac:dyDescent="0.35">
      <c r="A147" s="28" t="s">
        <v>8</v>
      </c>
      <c r="B147" s="55">
        <v>0.26110639356014242</v>
      </c>
      <c r="C147" s="55">
        <v>0.29566382706233829</v>
      </c>
      <c r="D147" s="59">
        <v>0.32888055926440407</v>
      </c>
      <c r="E147" s="59">
        <v>0.35168584325788699</v>
      </c>
      <c r="F147" s="59">
        <v>0.36856445744655947</v>
      </c>
      <c r="G147" s="59">
        <v>0.31362051124804285</v>
      </c>
      <c r="H147" s="59">
        <v>0.25565471405079582</v>
      </c>
      <c r="I147" s="19"/>
      <c r="J147" s="19"/>
      <c r="K147" s="19"/>
    </row>
    <row r="148" spans="1:11" s="34" customFormat="1" x14ac:dyDescent="0.35">
      <c r="A148" s="29" t="s">
        <v>9</v>
      </c>
      <c r="B148" s="57">
        <v>0.23406376526292119</v>
      </c>
      <c r="C148" s="57">
        <v>0.16153707858770291</v>
      </c>
      <c r="D148" s="60">
        <v>0.14534310384106314</v>
      </c>
      <c r="E148" s="60">
        <v>0.31095772276952577</v>
      </c>
      <c r="F148" s="60"/>
      <c r="G148" s="60">
        <v>0.11394709263495374</v>
      </c>
      <c r="H148" s="60">
        <v>0.12592269667300054</v>
      </c>
      <c r="I148" s="51"/>
      <c r="J148" s="51"/>
      <c r="K148" s="51"/>
    </row>
    <row r="149" spans="1:11" s="34" customFormat="1" x14ac:dyDescent="0.35">
      <c r="A149" s="28" t="s">
        <v>10</v>
      </c>
      <c r="B149" s="55"/>
      <c r="C149" s="55">
        <v>0.86961067738446618</v>
      </c>
      <c r="D149" s="59">
        <v>0.8430074024242471</v>
      </c>
      <c r="E149" s="59">
        <v>0.37592683194550602</v>
      </c>
      <c r="F149" s="59">
        <v>0.44960046314825464</v>
      </c>
      <c r="G149" s="59">
        <v>0.21590589918736711</v>
      </c>
      <c r="H149" s="59">
        <v>0.19219419583233638</v>
      </c>
      <c r="I149" s="19"/>
      <c r="J149" s="19"/>
      <c r="K149" s="19"/>
    </row>
    <row r="150" spans="1:11" s="34" customFormat="1" x14ac:dyDescent="0.35">
      <c r="A150" s="29" t="s">
        <v>11</v>
      </c>
      <c r="B150" s="57"/>
      <c r="C150" s="57">
        <v>0.87849443285554729</v>
      </c>
      <c r="D150" s="60">
        <v>0.97977650130772043</v>
      </c>
      <c r="E150" s="60">
        <v>0.875579114436706</v>
      </c>
      <c r="F150" s="60">
        <v>0.8658360833625055</v>
      </c>
      <c r="G150" s="60">
        <v>0.87007929470732426</v>
      </c>
      <c r="H150" s="60">
        <v>0.87199772075002546</v>
      </c>
      <c r="I150" s="51"/>
      <c r="J150" s="51"/>
      <c r="K150" s="51"/>
    </row>
    <row r="151" spans="1:11" s="34" customFormat="1" x14ac:dyDescent="0.35">
      <c r="A151" s="28" t="s">
        <v>12</v>
      </c>
      <c r="B151" s="55">
        <v>0.52705021561814303</v>
      </c>
      <c r="C151" s="55">
        <v>0.7988285469145977</v>
      </c>
      <c r="D151" s="59">
        <v>0.73223218347885111</v>
      </c>
      <c r="E151" s="59">
        <v>0.85015313702635764</v>
      </c>
      <c r="F151" s="59">
        <v>0.7781303406209944</v>
      </c>
      <c r="G151" s="59">
        <v>0.82137348248828912</v>
      </c>
      <c r="H151" s="59">
        <v>0.79177104147605093</v>
      </c>
      <c r="I151" s="19"/>
      <c r="J151" s="19"/>
      <c r="K151" s="19"/>
    </row>
    <row r="152" spans="1:11" s="34" customFormat="1" x14ac:dyDescent="0.35">
      <c r="A152" s="29" t="s">
        <v>13</v>
      </c>
      <c r="B152" s="57">
        <v>0.2692918871694765</v>
      </c>
      <c r="C152" s="57">
        <v>0.79576113806748683</v>
      </c>
      <c r="D152" s="60">
        <v>0.812189837434942</v>
      </c>
      <c r="E152" s="60">
        <v>0.83956164004722189</v>
      </c>
      <c r="F152" s="60">
        <v>0.84429455723497981</v>
      </c>
      <c r="G152" s="60">
        <v>0.8000501165562115</v>
      </c>
      <c r="H152" s="60">
        <v>0.81522263928579353</v>
      </c>
      <c r="I152" s="51"/>
      <c r="J152" s="51"/>
      <c r="K152" s="51"/>
    </row>
    <row r="153" spans="1:11" s="34" customFormat="1" x14ac:dyDescent="0.35">
      <c r="A153" s="28" t="s">
        <v>14</v>
      </c>
      <c r="B153" s="55">
        <v>0.39037161895758576</v>
      </c>
      <c r="C153" s="55">
        <v>0.37414987528276422</v>
      </c>
      <c r="D153" s="59">
        <v>0.60806391898943746</v>
      </c>
      <c r="E153" s="59">
        <v>0.69306040763537446</v>
      </c>
      <c r="F153" s="59">
        <v>0.75731337300875345</v>
      </c>
      <c r="G153" s="59">
        <v>0.77988367543849813</v>
      </c>
      <c r="H153" s="59">
        <v>0.79919902862667735</v>
      </c>
      <c r="I153" s="19"/>
      <c r="J153" s="19"/>
      <c r="K153" s="19"/>
    </row>
    <row r="154" spans="1:11" s="34" customFormat="1" x14ac:dyDescent="0.35">
      <c r="A154" s="29" t="s">
        <v>15</v>
      </c>
      <c r="B154" s="57"/>
      <c r="C154" s="57">
        <v>0.87355193180866453</v>
      </c>
      <c r="D154" s="60">
        <v>0.88577438683651866</v>
      </c>
      <c r="E154" s="60">
        <v>0.97179200200111659</v>
      </c>
      <c r="F154" s="60">
        <v>0.97766082287394507</v>
      </c>
      <c r="G154" s="60">
        <v>0.9643601779592591</v>
      </c>
      <c r="H154" s="60">
        <v>0.9716869992733973</v>
      </c>
      <c r="I154" s="51"/>
      <c r="J154" s="51"/>
      <c r="K154" s="51"/>
    </row>
    <row r="155" spans="1:11" s="34" customFormat="1" x14ac:dyDescent="0.35">
      <c r="A155" s="28" t="s">
        <v>16</v>
      </c>
      <c r="B155" s="55">
        <v>0.58083920331082439</v>
      </c>
      <c r="C155" s="55">
        <v>0.65201878986775241</v>
      </c>
      <c r="D155" s="59">
        <v>0.68741254748888925</v>
      </c>
      <c r="E155" s="59">
        <v>0.62091235618286866</v>
      </c>
      <c r="F155" s="59">
        <v>0.62117578224549019</v>
      </c>
      <c r="G155" s="59">
        <v>0.55448236958683272</v>
      </c>
      <c r="H155" s="59">
        <v>0.54634483026603453</v>
      </c>
      <c r="I155" s="19"/>
      <c r="J155" s="19"/>
      <c r="K155" s="19"/>
    </row>
    <row r="156" spans="1:11" s="34" customFormat="1" x14ac:dyDescent="0.35">
      <c r="A156" s="29" t="s">
        <v>17</v>
      </c>
      <c r="B156" s="57">
        <v>9.2049893281003575E-2</v>
      </c>
      <c r="C156" s="57">
        <v>9.0224381456055248E-3</v>
      </c>
      <c r="D156" s="60">
        <v>8.031991470057764E-3</v>
      </c>
      <c r="E156" s="60">
        <v>7.7215172364628595E-3</v>
      </c>
      <c r="F156" s="60">
        <v>6.280991144325114E-3</v>
      </c>
      <c r="G156" s="60">
        <v>4.4655706825803528E-3</v>
      </c>
      <c r="H156" s="60">
        <v>4.0109842568774295E-3</v>
      </c>
      <c r="I156" s="51"/>
      <c r="J156" s="51"/>
      <c r="K156" s="51"/>
    </row>
    <row r="157" spans="1:11" s="34" customFormat="1" x14ac:dyDescent="0.35">
      <c r="A157" s="28" t="s">
        <v>18</v>
      </c>
      <c r="B157" s="55">
        <v>0.61462426169404738</v>
      </c>
      <c r="C157" s="55">
        <v>0.2666158342715057</v>
      </c>
      <c r="D157" s="59">
        <v>0.28801379886878076</v>
      </c>
      <c r="E157" s="59">
        <v>0.24469287468881779</v>
      </c>
      <c r="F157" s="59">
        <v>0.28870185526236619</v>
      </c>
      <c r="G157" s="59">
        <v>0.2627555623989199</v>
      </c>
      <c r="H157" s="59">
        <v>0.26396767666529469</v>
      </c>
      <c r="I157" s="19"/>
      <c r="J157" s="19"/>
      <c r="K157" s="19"/>
    </row>
    <row r="158" spans="1:11" s="34" customFormat="1" x14ac:dyDescent="0.35">
      <c r="A158" s="29" t="s">
        <v>19</v>
      </c>
      <c r="B158" s="57">
        <v>0.24430433831273471</v>
      </c>
      <c r="C158" s="57">
        <v>6.7335349574706369E-2</v>
      </c>
      <c r="D158" s="60">
        <v>8.1866243329320867E-2</v>
      </c>
      <c r="E158" s="60">
        <v>0.29517217032552295</v>
      </c>
      <c r="F158" s="60">
        <v>0.31766774260822211</v>
      </c>
      <c r="G158" s="60">
        <v>0.2978545884305544</v>
      </c>
      <c r="H158" s="60">
        <v>0.32689480752160827</v>
      </c>
      <c r="I158" s="51"/>
      <c r="J158" s="51"/>
      <c r="K158" s="51"/>
    </row>
    <row r="159" spans="1:11" s="34" customFormat="1" x14ac:dyDescent="0.35">
      <c r="A159" s="28" t="s">
        <v>20</v>
      </c>
      <c r="B159" s="55">
        <v>0.32447453867958626</v>
      </c>
      <c r="C159" s="55">
        <v>0.24316280782213889</v>
      </c>
      <c r="D159" s="59">
        <v>0.25842244591301688</v>
      </c>
      <c r="E159" s="59">
        <v>0.36875924930212811</v>
      </c>
      <c r="F159" s="59">
        <v>0.36646388304284527</v>
      </c>
      <c r="G159" s="59">
        <v>0.33763860125365419</v>
      </c>
      <c r="H159" s="59">
        <v>0.34200942487341512</v>
      </c>
      <c r="I159" s="19"/>
      <c r="J159" s="19"/>
      <c r="K159" s="19"/>
    </row>
    <row r="160" spans="1:11" s="34" customFormat="1" x14ac:dyDescent="0.35">
      <c r="A160" s="29" t="s">
        <v>21</v>
      </c>
      <c r="B160" s="57">
        <v>0.50781582148000692</v>
      </c>
      <c r="C160" s="57">
        <v>0.492076112034116</v>
      </c>
      <c r="D160" s="60">
        <v>0.46765843736602775</v>
      </c>
      <c r="E160" s="60">
        <v>0.48187322829746537</v>
      </c>
      <c r="F160" s="60">
        <v>0.54643273364967737</v>
      </c>
      <c r="G160" s="60">
        <v>0.47146370592922404</v>
      </c>
      <c r="H160" s="60">
        <v>0.45720317152629036</v>
      </c>
      <c r="I160" s="51"/>
      <c r="J160" s="51"/>
      <c r="K160" s="51"/>
    </row>
    <row r="161" spans="1:11" s="34" customFormat="1" x14ac:dyDescent="0.35">
      <c r="A161" s="28" t="s">
        <v>22</v>
      </c>
      <c r="B161" s="55">
        <v>0.38041272263356879</v>
      </c>
      <c r="C161" s="55">
        <v>0.49255639633628867</v>
      </c>
      <c r="D161" s="59">
        <v>0.52958361622751449</v>
      </c>
      <c r="E161" s="59">
        <v>0.55550701159189664</v>
      </c>
      <c r="F161" s="59">
        <v>0.58654508799156169</v>
      </c>
      <c r="G161" s="59">
        <v>0.62328103733113627</v>
      </c>
      <c r="H161" s="59">
        <v>0.62165528932761582</v>
      </c>
      <c r="I161" s="19"/>
      <c r="J161" s="19"/>
      <c r="K161" s="19"/>
    </row>
    <row r="162" spans="1:11" s="34" customFormat="1" x14ac:dyDescent="0.35">
      <c r="A162" s="29" t="s">
        <v>23</v>
      </c>
      <c r="B162" s="57">
        <v>0.42528895148332119</v>
      </c>
      <c r="C162" s="57">
        <v>0.29201371836454526</v>
      </c>
      <c r="D162" s="60">
        <v>0.31359536739211075</v>
      </c>
      <c r="E162" s="60">
        <v>0.30682865924789676</v>
      </c>
      <c r="F162" s="60">
        <v>0.28363820251899802</v>
      </c>
      <c r="G162" s="60">
        <v>0.3452940125440358</v>
      </c>
      <c r="H162" s="60">
        <v>0.29856748719338821</v>
      </c>
      <c r="I162" s="51"/>
      <c r="J162" s="51"/>
      <c r="K162" s="51"/>
    </row>
    <row r="163" spans="1:11" s="34" customFormat="1" x14ac:dyDescent="0.35">
      <c r="A163" s="28" t="s">
        <v>24</v>
      </c>
      <c r="B163" s="55">
        <v>0.88301088927396643</v>
      </c>
      <c r="C163" s="55">
        <v>0.87717190002309853</v>
      </c>
      <c r="D163" s="59">
        <v>0.88946188137761428</v>
      </c>
      <c r="E163" s="59">
        <v>0.94369643744132437</v>
      </c>
      <c r="F163" s="59">
        <v>0.9423965084983611</v>
      </c>
      <c r="G163" s="59">
        <v>0.90895550926508428</v>
      </c>
      <c r="H163" s="59">
        <v>0.91062502627392994</v>
      </c>
      <c r="I163" s="19"/>
      <c r="J163" s="19"/>
      <c r="K163" s="19"/>
    </row>
    <row r="164" spans="1:11" s="34" customFormat="1" x14ac:dyDescent="0.35">
      <c r="A164" s="29" t="s">
        <v>25</v>
      </c>
      <c r="B164" s="57">
        <v>0.69997240158174401</v>
      </c>
      <c r="C164" s="57">
        <v>0.71092845816695793</v>
      </c>
      <c r="D164" s="60">
        <v>0.72036496213755064</v>
      </c>
      <c r="E164" s="60">
        <v>0.76790234724398354</v>
      </c>
      <c r="F164" s="60">
        <v>0.79866510361810561</v>
      </c>
      <c r="G164" s="60">
        <v>0.76367306938540747</v>
      </c>
      <c r="H164" s="60">
        <v>0.75211246819839028</v>
      </c>
      <c r="I164" s="51"/>
      <c r="J164" s="51"/>
      <c r="K164" s="51"/>
    </row>
    <row r="165" spans="1:11" s="34" customFormat="1" x14ac:dyDescent="0.35">
      <c r="A165" s="28" t="s">
        <v>26</v>
      </c>
      <c r="B165" s="55">
        <v>0.63875698880476794</v>
      </c>
      <c r="C165" s="55">
        <v>0.62001508588098408</v>
      </c>
      <c r="D165" s="59">
        <v>0.65384124858508386</v>
      </c>
      <c r="E165" s="59">
        <v>0.75590553797241322</v>
      </c>
      <c r="F165" s="59">
        <v>0.78268795877278863</v>
      </c>
      <c r="G165" s="59">
        <v>0.74610641136283407</v>
      </c>
      <c r="H165" s="59">
        <v>0.71928797216495344</v>
      </c>
      <c r="I165" s="19"/>
      <c r="J165" s="19"/>
      <c r="K165" s="19"/>
    </row>
    <row r="166" spans="1:11" s="34" customFormat="1" x14ac:dyDescent="0.35">
      <c r="A166" s="29" t="s">
        <v>27</v>
      </c>
      <c r="B166" s="57">
        <v>0.69341122759685614</v>
      </c>
      <c r="C166" s="57">
        <v>0.68301472792846962</v>
      </c>
      <c r="D166" s="60">
        <v>0.72182856926558592</v>
      </c>
      <c r="E166" s="60">
        <v>0.79255419815290507</v>
      </c>
      <c r="F166" s="60">
        <v>0.81746226935166544</v>
      </c>
      <c r="G166" s="60">
        <v>0.74052557681260189</v>
      </c>
      <c r="H166" s="60">
        <v>0.73444076971577554</v>
      </c>
      <c r="I166" s="51"/>
      <c r="J166" s="51"/>
      <c r="K166" s="51"/>
    </row>
    <row r="167" spans="1:11" s="34" customFormat="1" x14ac:dyDescent="0.35">
      <c r="A167" s="28" t="s">
        <v>28</v>
      </c>
      <c r="B167" s="55">
        <v>0.45137286145624439</v>
      </c>
      <c r="C167" s="55">
        <v>0.41668539467261723</v>
      </c>
      <c r="D167" s="59">
        <v>0.42820197937967908</v>
      </c>
      <c r="E167" s="59">
        <v>0.4288159262704519</v>
      </c>
      <c r="F167" s="59">
        <v>0.45748370392792687</v>
      </c>
      <c r="G167" s="59">
        <v>0.46694691869463339</v>
      </c>
      <c r="H167" s="59">
        <v>0.49367474378576559</v>
      </c>
      <c r="I167" s="19"/>
      <c r="J167" s="19"/>
      <c r="K167" s="19"/>
    </row>
    <row r="168" spans="1:11" s="34" customFormat="1" x14ac:dyDescent="0.35">
      <c r="A168" s="29" t="s">
        <v>29</v>
      </c>
      <c r="B168" s="57"/>
      <c r="C168" s="57">
        <v>0.36390746994935874</v>
      </c>
      <c r="D168" s="60">
        <v>0.38595835482382063</v>
      </c>
      <c r="E168" s="60">
        <v>0.61298267300862275</v>
      </c>
      <c r="F168" s="60">
        <v>0.59485998781427574</v>
      </c>
      <c r="G168" s="60">
        <v>0.56675962456753859</v>
      </c>
      <c r="H168" s="60">
        <v>0.57804332830405025</v>
      </c>
      <c r="I168" s="51"/>
      <c r="J168" s="51"/>
      <c r="K168" s="51"/>
    </row>
    <row r="169" spans="1:11" s="34" customFormat="1" x14ac:dyDescent="0.35">
      <c r="A169" s="28" t="s">
        <v>30</v>
      </c>
      <c r="B169" s="55">
        <v>0.40599515747419224</v>
      </c>
      <c r="C169" s="55">
        <v>7.9436104593680723E-2</v>
      </c>
      <c r="D169" s="59">
        <v>0.16576467349317014</v>
      </c>
      <c r="E169" s="59">
        <v>0.94261061674521041</v>
      </c>
      <c r="F169" s="59">
        <v>0.96396917088519496</v>
      </c>
      <c r="G169" s="59">
        <v>0.26808253255524356</v>
      </c>
      <c r="H169" s="59">
        <v>0.25849257253566915</v>
      </c>
      <c r="I169" s="19"/>
      <c r="J169" s="19"/>
      <c r="K169" s="19"/>
    </row>
    <row r="170" spans="1:11" s="34" customFormat="1" x14ac:dyDescent="0.35">
      <c r="A170" s="46" t="s">
        <v>31</v>
      </c>
      <c r="B170" s="57">
        <v>0.54590958995194849</v>
      </c>
      <c r="C170" s="57">
        <v>0.71516747512904932</v>
      </c>
      <c r="D170" s="61">
        <v>0.75798024673785047</v>
      </c>
      <c r="E170" s="61">
        <v>0.80986519248325817</v>
      </c>
      <c r="F170" s="61">
        <v>0.78207010355527307</v>
      </c>
      <c r="G170" s="61">
        <v>0.77783832864593982</v>
      </c>
      <c r="H170" s="61">
        <v>0.76730507737863496</v>
      </c>
      <c r="I170" s="52"/>
      <c r="J170" s="52"/>
      <c r="K170" s="52"/>
    </row>
    <row r="173" spans="1:11" ht="50.15" customHeight="1" x14ac:dyDescent="0.35">
      <c r="A173" s="84" t="s">
        <v>55</v>
      </c>
      <c r="B173" s="84"/>
      <c r="C173" s="84"/>
      <c r="D173" s="84"/>
      <c r="E173" s="84"/>
      <c r="F173" s="84"/>
      <c r="G173" s="84"/>
      <c r="H173" s="84"/>
      <c r="I173" s="84"/>
      <c r="J173" s="84"/>
      <c r="K173" s="84"/>
    </row>
    <row r="174" spans="1:11" x14ac:dyDescent="0.35">
      <c r="A174" s="42" t="s">
        <v>1</v>
      </c>
      <c r="B174" s="44" t="s">
        <v>81</v>
      </c>
      <c r="C174" s="44" t="s">
        <v>49</v>
      </c>
      <c r="D174" s="44" t="s">
        <v>50</v>
      </c>
      <c r="E174" s="42" t="s">
        <v>88</v>
      </c>
      <c r="F174" s="42" t="s">
        <v>89</v>
      </c>
      <c r="G174" s="45" t="s">
        <v>93</v>
      </c>
      <c r="H174" s="45" t="s">
        <v>92</v>
      </c>
      <c r="I174" s="42"/>
      <c r="J174" s="42"/>
      <c r="K174" s="42"/>
    </row>
    <row r="175" spans="1:11" x14ac:dyDescent="0.35">
      <c r="A175" s="28" t="s">
        <v>2</v>
      </c>
      <c r="B175" s="55">
        <v>0.72889274936774262</v>
      </c>
      <c r="C175" s="55">
        <v>0.70937995790263497</v>
      </c>
      <c r="D175" s="59">
        <v>0.7082306996165546</v>
      </c>
      <c r="E175" s="59">
        <v>0.65022380934815904</v>
      </c>
      <c r="F175" s="59">
        <v>0.65533197222604267</v>
      </c>
      <c r="G175" s="59">
        <v>0.70511831445267015</v>
      </c>
      <c r="H175" s="59">
        <v>0.71215765483952154</v>
      </c>
      <c r="I175" s="19"/>
      <c r="J175" s="19"/>
      <c r="K175" s="19"/>
    </row>
    <row r="176" spans="1:11" x14ac:dyDescent="0.35">
      <c r="A176" s="29" t="s">
        <v>3</v>
      </c>
      <c r="B176" s="57">
        <v>0.27910952045435411</v>
      </c>
      <c r="C176" s="57">
        <v>0.32041411232543987</v>
      </c>
      <c r="D176" s="60">
        <v>0.3210273601473323</v>
      </c>
      <c r="E176" s="60">
        <v>0.34222513048813652</v>
      </c>
      <c r="F176" s="60">
        <v>0.34252119527867009</v>
      </c>
      <c r="G176" s="60">
        <v>0.36295996284669418</v>
      </c>
      <c r="H176" s="60">
        <v>0.36911194633694377</v>
      </c>
      <c r="I176" s="51"/>
      <c r="J176" s="51"/>
      <c r="K176" s="51"/>
    </row>
    <row r="177" spans="1:11" x14ac:dyDescent="0.35">
      <c r="A177" s="28" t="s">
        <v>4</v>
      </c>
      <c r="B177" s="55">
        <v>0.52724195787586781</v>
      </c>
      <c r="C177" s="55">
        <v>0.59636233824454432</v>
      </c>
      <c r="D177" s="59">
        <v>0.63065767427177399</v>
      </c>
      <c r="E177" s="59">
        <v>0.639571062515644</v>
      </c>
      <c r="F177" s="59">
        <v>0.65094961638490167</v>
      </c>
      <c r="G177" s="59">
        <v>0.66510906183111285</v>
      </c>
      <c r="H177" s="59">
        <v>0.67177883717184106</v>
      </c>
      <c r="I177" s="19"/>
      <c r="J177" s="19"/>
      <c r="K177" s="19"/>
    </row>
    <row r="178" spans="1:11" x14ac:dyDescent="0.35">
      <c r="A178" s="29" t="s">
        <v>5</v>
      </c>
      <c r="B178" s="57">
        <v>0.30348907069476766</v>
      </c>
      <c r="C178" s="57">
        <v>0.50142936198763843</v>
      </c>
      <c r="D178" s="60">
        <v>0.49243382094705151</v>
      </c>
      <c r="E178" s="60">
        <v>0.37029301507065093</v>
      </c>
      <c r="F178" s="60">
        <v>0.33416590083908693</v>
      </c>
      <c r="G178" s="60">
        <v>0.39683392660860706</v>
      </c>
      <c r="H178" s="60">
        <v>0.35171383747093665</v>
      </c>
      <c r="I178" s="51"/>
      <c r="J178" s="51"/>
      <c r="K178" s="51"/>
    </row>
    <row r="179" spans="1:11" x14ac:dyDescent="0.35">
      <c r="A179" s="28" t="s">
        <v>6</v>
      </c>
      <c r="B179" s="55">
        <v>3.2491456222796433E-3</v>
      </c>
      <c r="C179" s="55">
        <v>0</v>
      </c>
      <c r="D179" s="59">
        <v>0</v>
      </c>
      <c r="E179" s="59">
        <v>0</v>
      </c>
      <c r="F179" s="59">
        <v>0</v>
      </c>
      <c r="G179" s="59">
        <v>0.52869761313410046</v>
      </c>
      <c r="H179" s="59">
        <v>0.55563294773165206</v>
      </c>
      <c r="I179" s="19"/>
      <c r="J179" s="19"/>
      <c r="K179" s="19"/>
    </row>
    <row r="180" spans="1:11" x14ac:dyDescent="0.35">
      <c r="A180" s="29" t="s">
        <v>7</v>
      </c>
      <c r="B180" s="57">
        <v>0.57543490614287207</v>
      </c>
      <c r="C180" s="57">
        <v>0.28528046811731217</v>
      </c>
      <c r="D180" s="60">
        <v>0.29357683860346023</v>
      </c>
      <c r="E180" s="60">
        <v>0.31725618113555593</v>
      </c>
      <c r="F180" s="60">
        <v>0.32288926323553785</v>
      </c>
      <c r="G180" s="60">
        <v>0.33618315905054375</v>
      </c>
      <c r="H180" s="60">
        <v>0.34327138804271734</v>
      </c>
      <c r="I180" s="51"/>
      <c r="J180" s="51"/>
      <c r="K180" s="51"/>
    </row>
    <row r="181" spans="1:11" x14ac:dyDescent="0.35">
      <c r="A181" s="28" t="s">
        <v>8</v>
      </c>
      <c r="B181" s="55">
        <v>0.47548923490587325</v>
      </c>
      <c r="C181" s="55">
        <v>0.55071261091122947</v>
      </c>
      <c r="D181" s="59">
        <v>0.48515007688740075</v>
      </c>
      <c r="E181" s="59">
        <v>0.46165159560827329</v>
      </c>
      <c r="F181" s="59">
        <v>0.46756458597859335</v>
      </c>
      <c r="G181" s="59">
        <v>0.48728900494755112</v>
      </c>
      <c r="H181" s="59">
        <v>0.50504202101018025</v>
      </c>
      <c r="I181" s="19"/>
      <c r="J181" s="19"/>
      <c r="K181" s="19"/>
    </row>
    <row r="182" spans="1:11" x14ac:dyDescent="0.35">
      <c r="A182" s="29" t="s">
        <v>9</v>
      </c>
      <c r="B182" s="57">
        <v>0.35739116378564512</v>
      </c>
      <c r="C182" s="57">
        <v>0.48643149894458565</v>
      </c>
      <c r="D182" s="60">
        <v>0.48048167420874549</v>
      </c>
      <c r="E182" s="60">
        <v>0.51988773067742733</v>
      </c>
      <c r="F182" s="60">
        <v>0.50195316259690115</v>
      </c>
      <c r="G182" s="60">
        <v>0.52973051670710136</v>
      </c>
      <c r="H182" s="60">
        <v>0.52555917080034964</v>
      </c>
      <c r="I182" s="51"/>
      <c r="J182" s="51"/>
      <c r="K182" s="51"/>
    </row>
    <row r="183" spans="1:11" x14ac:dyDescent="0.35">
      <c r="A183" s="28" t="s">
        <v>10</v>
      </c>
      <c r="B183" s="55"/>
      <c r="C183" s="55">
        <v>0.70668798872361638</v>
      </c>
      <c r="D183" s="59">
        <v>0.6978491761352873</v>
      </c>
      <c r="E183" s="59">
        <v>0.71760333438121304</v>
      </c>
      <c r="F183" s="59">
        <v>0.73187615834183517</v>
      </c>
      <c r="G183" s="59">
        <v>0.64710298523678034</v>
      </c>
      <c r="H183" s="59">
        <v>0.64835759136198545</v>
      </c>
      <c r="I183" s="19"/>
      <c r="J183" s="19"/>
      <c r="K183" s="19"/>
    </row>
    <row r="184" spans="1:11" x14ac:dyDescent="0.35">
      <c r="A184" s="29" t="s">
        <v>11</v>
      </c>
      <c r="B184" s="57">
        <v>0.74758440139003457</v>
      </c>
      <c r="C184" s="57">
        <v>0.70353274738737315</v>
      </c>
      <c r="D184" s="60">
        <v>0.69528030605999158</v>
      </c>
      <c r="E184" s="60">
        <v>0.64001168413927689</v>
      </c>
      <c r="F184" s="60">
        <v>0.62016348333446136</v>
      </c>
      <c r="G184" s="60">
        <v>0.72130457652292734</v>
      </c>
      <c r="H184" s="60">
        <v>0.72913510006096072</v>
      </c>
      <c r="I184" s="51"/>
      <c r="J184" s="51"/>
      <c r="K184" s="51"/>
    </row>
    <row r="185" spans="1:11" x14ac:dyDescent="0.35">
      <c r="A185" s="28" t="s">
        <v>12</v>
      </c>
      <c r="B185" s="55">
        <v>0.58119859067984481</v>
      </c>
      <c r="C185" s="55">
        <v>0.65264989148080421</v>
      </c>
      <c r="D185" s="59">
        <v>0.64170614327432751</v>
      </c>
      <c r="E185" s="59">
        <v>0.64581922136074366</v>
      </c>
      <c r="F185" s="59">
        <v>0.64893629068248204</v>
      </c>
      <c r="G185" s="59">
        <v>0.67608992181975036</v>
      </c>
      <c r="H185" s="59">
        <v>0.6780790004684768</v>
      </c>
      <c r="I185" s="19"/>
      <c r="J185" s="19"/>
      <c r="K185" s="19"/>
    </row>
    <row r="186" spans="1:11" x14ac:dyDescent="0.35">
      <c r="A186" s="29" t="s">
        <v>13</v>
      </c>
      <c r="B186" s="57">
        <v>0.69500840920661977</v>
      </c>
      <c r="C186" s="57">
        <v>0.93637540568208044</v>
      </c>
      <c r="D186" s="60">
        <v>0.87322196806308727</v>
      </c>
      <c r="E186" s="60">
        <v>0.86046766026575261</v>
      </c>
      <c r="F186" s="60">
        <v>0.81394210383176457</v>
      </c>
      <c r="G186" s="60">
        <v>0.93342527001364173</v>
      </c>
      <c r="H186" s="60">
        <v>0.87329590704793869</v>
      </c>
      <c r="I186" s="51"/>
      <c r="J186" s="51"/>
      <c r="K186" s="51"/>
    </row>
    <row r="187" spans="1:11" x14ac:dyDescent="0.35">
      <c r="A187" s="28" t="s">
        <v>14</v>
      </c>
      <c r="B187" s="55">
        <v>0.45949616403926102</v>
      </c>
      <c r="C187" s="55">
        <v>0.49231400213224558</v>
      </c>
      <c r="D187" s="59">
        <v>0.53875626329153792</v>
      </c>
      <c r="E187" s="59">
        <v>0.52028942895757579</v>
      </c>
      <c r="F187" s="59">
        <v>0.55530821993894364</v>
      </c>
      <c r="G187" s="59">
        <v>0.61867270514051143</v>
      </c>
      <c r="H187" s="59">
        <v>0.55576147697370293</v>
      </c>
      <c r="I187" s="19"/>
      <c r="J187" s="19"/>
      <c r="K187" s="19"/>
    </row>
    <row r="188" spans="1:11" x14ac:dyDescent="0.35">
      <c r="A188" s="29" t="s">
        <v>15</v>
      </c>
      <c r="B188" s="57">
        <v>0.51079472325621544</v>
      </c>
      <c r="C188" s="57">
        <v>0.71941220249162718</v>
      </c>
      <c r="D188" s="60">
        <v>0.69482020519845178</v>
      </c>
      <c r="E188" s="60">
        <v>0.77746686777596974</v>
      </c>
      <c r="F188" s="60">
        <v>0.78295466584340112</v>
      </c>
      <c r="G188" s="60">
        <v>0.79111698874728742</v>
      </c>
      <c r="H188" s="60">
        <v>0.80693397166867376</v>
      </c>
      <c r="I188" s="51"/>
      <c r="J188" s="51"/>
      <c r="K188" s="51"/>
    </row>
    <row r="189" spans="1:11" x14ac:dyDescent="0.35">
      <c r="A189" s="28" t="s">
        <v>16</v>
      </c>
      <c r="B189" s="55"/>
      <c r="C189" s="55">
        <v>0.35832606614821089</v>
      </c>
      <c r="D189" s="59">
        <v>0.69354481533109413</v>
      </c>
      <c r="E189" s="59">
        <v>0.77076564931211444</v>
      </c>
      <c r="F189" s="59">
        <v>0.78994432288323724</v>
      </c>
      <c r="G189" s="59">
        <v>0.47479123305769633</v>
      </c>
      <c r="H189" s="59">
        <v>0.4806043069121344</v>
      </c>
      <c r="I189" s="19"/>
      <c r="J189" s="19"/>
      <c r="K189" s="19"/>
    </row>
    <row r="190" spans="1:11" x14ac:dyDescent="0.35">
      <c r="A190" s="29" t="s">
        <v>17</v>
      </c>
      <c r="B190" s="57">
        <v>0.61754459676784879</v>
      </c>
      <c r="C190" s="57">
        <v>0.65073035468530915</v>
      </c>
      <c r="D190" s="60">
        <v>0.65674697812160676</v>
      </c>
      <c r="E190" s="60">
        <v>0.65652157818548951</v>
      </c>
      <c r="F190" s="60">
        <v>0.63886350023261851</v>
      </c>
      <c r="G190" s="60">
        <v>0.63462425431018898</v>
      </c>
      <c r="H190" s="60">
        <v>0.63876495549017576</v>
      </c>
      <c r="I190" s="51"/>
      <c r="J190" s="51"/>
      <c r="K190" s="51"/>
    </row>
    <row r="191" spans="1:11" x14ac:dyDescent="0.35">
      <c r="A191" s="28" t="s">
        <v>18</v>
      </c>
      <c r="B191" s="55">
        <v>0.51020767153913726</v>
      </c>
      <c r="C191" s="55">
        <v>0.75754720841164647</v>
      </c>
      <c r="D191" s="59">
        <v>0.73921404322952133</v>
      </c>
      <c r="E191" s="59">
        <v>0.72219242379148807</v>
      </c>
      <c r="F191" s="59">
        <v>0.74399308185346125</v>
      </c>
      <c r="G191" s="59">
        <v>0.74549038838919657</v>
      </c>
      <c r="H191" s="59">
        <v>0.74686108775685178</v>
      </c>
      <c r="I191" s="19"/>
      <c r="J191" s="19"/>
      <c r="K191" s="19"/>
    </row>
    <row r="192" spans="1:11" x14ac:dyDescent="0.35">
      <c r="A192" s="29" t="s">
        <v>19</v>
      </c>
      <c r="B192" s="57">
        <v>2.6283971352807498E-2</v>
      </c>
      <c r="C192" s="57">
        <v>0.97930767397249596</v>
      </c>
      <c r="D192" s="60">
        <v>0.9765364413846247</v>
      </c>
      <c r="E192" s="60">
        <v>0.67021666772510069</v>
      </c>
      <c r="F192" s="60">
        <v>0.7046541502150363</v>
      </c>
      <c r="G192" s="60">
        <v>0.99020922099010444</v>
      </c>
      <c r="H192" s="60">
        <v>0.99061747948068379</v>
      </c>
      <c r="I192" s="51"/>
      <c r="J192" s="51"/>
      <c r="K192" s="51"/>
    </row>
    <row r="193" spans="1:11" x14ac:dyDescent="0.35">
      <c r="A193" s="28" t="s">
        <v>20</v>
      </c>
      <c r="B193" s="55">
        <v>0.75384574464223963</v>
      </c>
      <c r="C193" s="55">
        <v>0.77519516808025357</v>
      </c>
      <c r="D193" s="59">
        <v>0.7674084028246273</v>
      </c>
      <c r="E193" s="59">
        <v>0.7908463902082169</v>
      </c>
      <c r="F193" s="59">
        <v>0.79842941626677644</v>
      </c>
      <c r="G193" s="59">
        <v>0.81356279720859426</v>
      </c>
      <c r="H193" s="59">
        <v>0.80698475967757954</v>
      </c>
      <c r="I193" s="19"/>
      <c r="J193" s="19"/>
      <c r="K193" s="19"/>
    </row>
    <row r="194" spans="1:11" x14ac:dyDescent="0.35">
      <c r="A194" s="29" t="s">
        <v>21</v>
      </c>
      <c r="B194" s="57">
        <v>0.56566893557494946</v>
      </c>
      <c r="C194" s="57">
        <v>0.62101604580870629</v>
      </c>
      <c r="D194" s="60">
        <v>0.64602902785161409</v>
      </c>
      <c r="E194" s="60">
        <v>0.64385720027049809</v>
      </c>
      <c r="F194" s="60">
        <v>0.69449119241649704</v>
      </c>
      <c r="G194" s="60">
        <v>0.6644447684144712</v>
      </c>
      <c r="H194" s="60">
        <v>0.66411479441995636</v>
      </c>
      <c r="I194" s="51"/>
      <c r="J194" s="51"/>
      <c r="K194" s="51"/>
    </row>
    <row r="195" spans="1:11" x14ac:dyDescent="0.35">
      <c r="A195" s="28" t="s">
        <v>22</v>
      </c>
      <c r="B195" s="55"/>
      <c r="C195" s="55">
        <v>0.73725511938391131</v>
      </c>
      <c r="D195" s="59">
        <v>0.71929064183522806</v>
      </c>
      <c r="E195" s="59">
        <v>0.68564916347132121</v>
      </c>
      <c r="F195" s="59">
        <v>0.70772297143224294</v>
      </c>
      <c r="G195" s="59">
        <v>0.74587199241574187</v>
      </c>
      <c r="H195" s="59">
        <v>0.81565076650848856</v>
      </c>
      <c r="I195" s="19"/>
      <c r="J195" s="19"/>
      <c r="K195" s="19"/>
    </row>
    <row r="196" spans="1:11" x14ac:dyDescent="0.35">
      <c r="A196" s="29" t="s">
        <v>23</v>
      </c>
      <c r="B196" s="57">
        <v>0.79154624470339674</v>
      </c>
      <c r="C196" s="57">
        <v>0.79615749206425235</v>
      </c>
      <c r="D196" s="60">
        <v>0.78635986137986924</v>
      </c>
      <c r="E196" s="60">
        <v>0.79716162925368261</v>
      </c>
      <c r="F196" s="60">
        <v>0.79697043612886609</v>
      </c>
      <c r="G196" s="60">
        <v>0.77316851397716901</v>
      </c>
      <c r="H196" s="60">
        <v>0.79947391961363312</v>
      </c>
      <c r="I196" s="51"/>
      <c r="J196" s="51"/>
      <c r="K196" s="51"/>
    </row>
    <row r="197" spans="1:11" x14ac:dyDescent="0.35">
      <c r="A197" s="28" t="s">
        <v>24</v>
      </c>
      <c r="B197" s="55">
        <v>0.56183374310979761</v>
      </c>
      <c r="C197" s="55">
        <v>0.60911233213234195</v>
      </c>
      <c r="D197" s="59">
        <v>0.64691069738047202</v>
      </c>
      <c r="E197" s="59">
        <v>0.64726884983962918</v>
      </c>
      <c r="F197" s="59">
        <v>0.66059380586218264</v>
      </c>
      <c r="G197" s="59">
        <v>0.69894096785416304</v>
      </c>
      <c r="H197" s="59">
        <v>0.68928182609039079</v>
      </c>
      <c r="I197" s="19"/>
      <c r="J197" s="19"/>
      <c r="K197" s="19"/>
    </row>
    <row r="198" spans="1:11" x14ac:dyDescent="0.35">
      <c r="A198" s="29" t="s">
        <v>25</v>
      </c>
      <c r="B198" s="57">
        <v>0.36552256381933429</v>
      </c>
      <c r="C198" s="57">
        <v>0.45213635797248608</v>
      </c>
      <c r="D198" s="60">
        <v>0.46974653316850612</v>
      </c>
      <c r="E198" s="60">
        <v>0.37911562815513727</v>
      </c>
      <c r="F198" s="60">
        <v>0.37568976374509533</v>
      </c>
      <c r="G198" s="60">
        <v>0.38553436468397956</v>
      </c>
      <c r="H198" s="60">
        <v>0.37391826719567495</v>
      </c>
      <c r="I198" s="51"/>
      <c r="J198" s="51"/>
      <c r="K198" s="51"/>
    </row>
    <row r="199" spans="1:11" x14ac:dyDescent="0.35">
      <c r="A199" s="28" t="s">
        <v>26</v>
      </c>
      <c r="B199" s="55">
        <v>0.93912784077017819</v>
      </c>
      <c r="C199" s="55">
        <v>0.93675411424246058</v>
      </c>
      <c r="D199" s="59">
        <v>0.92912444158311058</v>
      </c>
      <c r="E199" s="59">
        <v>0.92580961834597009</v>
      </c>
      <c r="F199" s="59">
        <v>0.92620915233360257</v>
      </c>
      <c r="G199" s="59">
        <v>0.92271433964939986</v>
      </c>
      <c r="H199" s="59">
        <v>0.91725490936356924</v>
      </c>
      <c r="I199" s="19"/>
      <c r="J199" s="19"/>
      <c r="K199" s="19"/>
    </row>
    <row r="200" spans="1:11" x14ac:dyDescent="0.35">
      <c r="A200" s="29" t="s">
        <v>27</v>
      </c>
      <c r="B200" s="57">
        <v>0.55117970770010083</v>
      </c>
      <c r="C200" s="57">
        <v>0.61579627369278001</v>
      </c>
      <c r="D200" s="60">
        <v>0.60765296016050585</v>
      </c>
      <c r="E200" s="60">
        <v>0.62411218008694125</v>
      </c>
      <c r="F200" s="60">
        <v>0.63564833551356803</v>
      </c>
      <c r="G200" s="60">
        <v>0.65154452822861098</v>
      </c>
      <c r="H200" s="60">
        <v>0.65847875581674464</v>
      </c>
      <c r="I200" s="51"/>
      <c r="J200" s="51"/>
      <c r="K200" s="51"/>
    </row>
    <row r="201" spans="1:11" x14ac:dyDescent="0.35">
      <c r="A201" s="28" t="s">
        <v>28</v>
      </c>
      <c r="B201" s="55">
        <v>0.42876043017918908</v>
      </c>
      <c r="C201" s="55">
        <v>0.41098798793615332</v>
      </c>
      <c r="D201" s="59">
        <v>0.41800345455926924</v>
      </c>
      <c r="E201" s="59">
        <v>0.42399620944721472</v>
      </c>
      <c r="F201" s="59">
        <v>0.4197805696875459</v>
      </c>
      <c r="G201" s="59">
        <v>0.41452360449127901</v>
      </c>
      <c r="H201" s="59">
        <v>0.42367331215681853</v>
      </c>
      <c r="I201" s="19"/>
      <c r="J201" s="19"/>
      <c r="K201" s="19"/>
    </row>
    <row r="202" spans="1:11" x14ac:dyDescent="0.35">
      <c r="A202" s="29" t="s">
        <v>29</v>
      </c>
      <c r="B202" s="57"/>
      <c r="C202" s="57">
        <v>0.65622410387079377</v>
      </c>
      <c r="D202" s="60">
        <v>0.62568582872675982</v>
      </c>
      <c r="E202" s="60">
        <v>0.86206516825028223</v>
      </c>
      <c r="F202" s="60">
        <v>0.86639374576876893</v>
      </c>
      <c r="G202" s="60">
        <v>0.91379475794838505</v>
      </c>
      <c r="H202" s="60">
        <v>0.87673193464667309</v>
      </c>
      <c r="I202" s="51"/>
      <c r="J202" s="51"/>
      <c r="K202" s="51"/>
    </row>
    <row r="203" spans="1:11" x14ac:dyDescent="0.35">
      <c r="A203" s="28" t="s">
        <v>30</v>
      </c>
      <c r="B203" s="55">
        <v>0.83365402281944057</v>
      </c>
      <c r="C203" s="55">
        <v>0.68960008797704953</v>
      </c>
      <c r="D203" s="59">
        <v>0.69243464965565882</v>
      </c>
      <c r="E203" s="59">
        <v>0.69492285161315059</v>
      </c>
      <c r="F203" s="59">
        <v>0.70620539525752324</v>
      </c>
      <c r="G203" s="59">
        <v>0.69017016967963052</v>
      </c>
      <c r="H203" s="59">
        <v>0.68855138171764285</v>
      </c>
      <c r="I203" s="19"/>
      <c r="J203" s="19"/>
      <c r="K203" s="19"/>
    </row>
    <row r="204" spans="1:11" x14ac:dyDescent="0.35">
      <c r="A204" s="46" t="s">
        <v>31</v>
      </c>
      <c r="B204" s="57">
        <v>0.36409292073465466</v>
      </c>
      <c r="C204" s="57">
        <v>0.68228452748277379</v>
      </c>
      <c r="D204" s="61">
        <v>0.72146660770801718</v>
      </c>
      <c r="E204" s="61">
        <v>0.74909426936653511</v>
      </c>
      <c r="F204" s="61">
        <v>0.75960966220951387</v>
      </c>
      <c r="G204" s="61">
        <v>0.73443327982492657</v>
      </c>
      <c r="H204" s="61">
        <v>0.7351422320742711</v>
      </c>
      <c r="I204" s="52"/>
      <c r="J204" s="52"/>
      <c r="K204" s="52"/>
    </row>
    <row r="207" spans="1:11" ht="33.5" customHeight="1" x14ac:dyDescent="0.35">
      <c r="A207" s="84" t="s">
        <v>56</v>
      </c>
      <c r="B207" s="84"/>
      <c r="C207" s="84"/>
      <c r="D207" s="84"/>
      <c r="E207" s="84"/>
      <c r="F207" s="84"/>
      <c r="G207" s="84"/>
      <c r="H207" s="84"/>
      <c r="I207" s="84"/>
      <c r="J207" s="84"/>
      <c r="K207" s="84"/>
    </row>
    <row r="208" spans="1:11" x14ac:dyDescent="0.35">
      <c r="A208" s="45" t="s">
        <v>1</v>
      </c>
      <c r="B208" s="44" t="s">
        <v>81</v>
      </c>
      <c r="C208" s="44" t="s">
        <v>49</v>
      </c>
      <c r="D208" s="44" t="s">
        <v>50</v>
      </c>
      <c r="E208" s="45" t="s">
        <v>88</v>
      </c>
      <c r="F208" s="45" t="s">
        <v>89</v>
      </c>
      <c r="G208" s="45" t="s">
        <v>93</v>
      </c>
      <c r="H208" s="45" t="s">
        <v>92</v>
      </c>
      <c r="I208" s="45"/>
      <c r="J208" s="45"/>
      <c r="K208" s="45"/>
    </row>
    <row r="209" spans="1:11" x14ac:dyDescent="0.35">
      <c r="A209" s="28" t="s">
        <v>2</v>
      </c>
      <c r="B209" s="55">
        <v>0.92026040132771414</v>
      </c>
      <c r="C209" s="55">
        <v>0.90621032981274663</v>
      </c>
      <c r="D209" s="59">
        <v>0.9132038462788804</v>
      </c>
      <c r="E209" s="59">
        <v>0.94526437691655329</v>
      </c>
      <c r="F209" s="59">
        <v>0.94247397101227859</v>
      </c>
      <c r="G209" s="59">
        <v>0.92832730688837151</v>
      </c>
      <c r="H209" s="59">
        <v>0.93877321328781205</v>
      </c>
      <c r="I209" s="19"/>
      <c r="J209" s="19"/>
      <c r="K209" s="19"/>
    </row>
    <row r="210" spans="1:11" x14ac:dyDescent="0.35">
      <c r="A210" s="29" t="s">
        <v>3</v>
      </c>
      <c r="B210" s="57">
        <v>0.35958506829780179</v>
      </c>
      <c r="C210" s="57">
        <v>0.29972167757724633</v>
      </c>
      <c r="D210" s="60">
        <v>0.34329681270254886</v>
      </c>
      <c r="E210" s="60">
        <v>0.40191234808616999</v>
      </c>
      <c r="F210" s="60">
        <v>0.40453473031816006</v>
      </c>
      <c r="G210" s="60">
        <v>0.49058145056171215</v>
      </c>
      <c r="H210" s="60">
        <v>0.50530842272243104</v>
      </c>
      <c r="I210" s="51"/>
      <c r="J210" s="51"/>
      <c r="K210" s="51"/>
    </row>
    <row r="211" spans="1:11" x14ac:dyDescent="0.35">
      <c r="A211" s="28" t="s">
        <v>4</v>
      </c>
      <c r="B211" s="55">
        <v>5.1035967293267349E-2</v>
      </c>
      <c r="C211" s="55">
        <v>5.604885284635365E-2</v>
      </c>
      <c r="D211" s="59">
        <v>5.6636911593135109E-2</v>
      </c>
      <c r="E211" s="59">
        <v>6.1620100965609825E-2</v>
      </c>
      <c r="F211" s="59">
        <v>5.8835490587540187E-2</v>
      </c>
      <c r="G211" s="59">
        <v>6.2835769131361241E-2</v>
      </c>
      <c r="H211" s="59">
        <v>6.2293653019353599E-2</v>
      </c>
      <c r="I211" s="19"/>
      <c r="J211" s="19"/>
      <c r="K211" s="19"/>
    </row>
    <row r="212" spans="1:11" x14ac:dyDescent="0.35">
      <c r="A212" s="29" t="s">
        <v>5</v>
      </c>
      <c r="B212" s="57">
        <v>0.3246789339571336</v>
      </c>
      <c r="C212" s="57">
        <v>0.59545991952669042</v>
      </c>
      <c r="D212" s="60">
        <v>0.4004589073371615</v>
      </c>
      <c r="E212" s="60">
        <v>0.61944616557116083</v>
      </c>
      <c r="F212" s="60">
        <v>0.60800616046232181</v>
      </c>
      <c r="G212" s="60">
        <v>0.60726838034193098</v>
      </c>
      <c r="H212" s="60">
        <v>0.59938956393776655</v>
      </c>
      <c r="I212" s="51"/>
      <c r="J212" s="51"/>
      <c r="K212" s="51"/>
    </row>
    <row r="213" spans="1:11" x14ac:dyDescent="0.35">
      <c r="A213" s="28" t="s">
        <v>6</v>
      </c>
      <c r="B213" s="55">
        <v>1</v>
      </c>
      <c r="C213" s="55"/>
      <c r="D213" s="59"/>
      <c r="E213" s="59"/>
      <c r="F213" s="59"/>
      <c r="G213" s="59"/>
      <c r="H213" s="59"/>
      <c r="I213" s="19"/>
      <c r="J213" s="19"/>
      <c r="K213" s="19"/>
    </row>
    <row r="214" spans="1:11" x14ac:dyDescent="0.35">
      <c r="A214" s="29" t="s">
        <v>7</v>
      </c>
      <c r="B214" s="57"/>
      <c r="C214" s="57">
        <v>0.99952312198794901</v>
      </c>
      <c r="D214" s="60">
        <v>0.99971955323904083</v>
      </c>
      <c r="E214" s="60">
        <v>1</v>
      </c>
      <c r="F214" s="60">
        <v>1</v>
      </c>
      <c r="G214" s="60">
        <v>1</v>
      </c>
      <c r="H214" s="60">
        <v>1</v>
      </c>
      <c r="I214" s="51"/>
      <c r="J214" s="51"/>
      <c r="K214" s="51"/>
    </row>
    <row r="215" spans="1:11" x14ac:dyDescent="0.35">
      <c r="A215" s="28" t="s">
        <v>8</v>
      </c>
      <c r="B215" s="55">
        <v>1</v>
      </c>
      <c r="C215" s="55">
        <v>1</v>
      </c>
      <c r="D215" s="59">
        <v>1</v>
      </c>
      <c r="E215" s="59">
        <v>1</v>
      </c>
      <c r="F215" s="59">
        <v>1</v>
      </c>
      <c r="G215" s="59">
        <v>1</v>
      </c>
      <c r="H215" s="59">
        <v>1</v>
      </c>
      <c r="I215" s="19"/>
      <c r="J215" s="19"/>
      <c r="K215" s="19"/>
    </row>
    <row r="216" spans="1:11" x14ac:dyDescent="0.35">
      <c r="A216" s="29" t="s">
        <v>9</v>
      </c>
      <c r="B216" s="57">
        <v>4.6132429295819887E-3</v>
      </c>
      <c r="C216" s="57">
        <v>0.94328332813430504</v>
      </c>
      <c r="D216" s="60">
        <v>0.92538277203001906</v>
      </c>
      <c r="E216" s="60">
        <v>0.9948257307179299</v>
      </c>
      <c r="F216" s="60">
        <v>0.28042065569456193</v>
      </c>
      <c r="G216" s="60"/>
      <c r="H216" s="60"/>
      <c r="I216" s="51"/>
      <c r="J216" s="51"/>
      <c r="K216" s="51"/>
    </row>
    <row r="217" spans="1:11" x14ac:dyDescent="0.35">
      <c r="A217" s="28" t="s">
        <v>10</v>
      </c>
      <c r="B217" s="55"/>
      <c r="C217" s="55">
        <v>0.99999999999999989</v>
      </c>
      <c r="D217" s="59">
        <v>1</v>
      </c>
      <c r="E217" s="59">
        <v>0.5215934997393934</v>
      </c>
      <c r="F217" s="59">
        <v>0.50895717118401695</v>
      </c>
      <c r="G217" s="59">
        <v>0.55815199027226947</v>
      </c>
      <c r="H217" s="59">
        <v>0.56697089039175441</v>
      </c>
      <c r="I217" s="19"/>
      <c r="J217" s="19"/>
      <c r="K217" s="19"/>
    </row>
    <row r="218" spans="1:11" x14ac:dyDescent="0.35">
      <c r="A218" s="29" t="s">
        <v>11</v>
      </c>
      <c r="B218" s="57"/>
      <c r="C218" s="57">
        <v>1</v>
      </c>
      <c r="D218" s="60">
        <v>1</v>
      </c>
      <c r="E218" s="60">
        <v>1</v>
      </c>
      <c r="F218" s="60">
        <v>1</v>
      </c>
      <c r="G218" s="60">
        <v>1</v>
      </c>
      <c r="H218" s="60">
        <v>0.99970407594842747</v>
      </c>
      <c r="I218" s="51"/>
      <c r="J218" s="51"/>
      <c r="K218" s="51"/>
    </row>
    <row r="219" spans="1:11" x14ac:dyDescent="0.35">
      <c r="A219" s="28" t="s">
        <v>12</v>
      </c>
      <c r="B219" s="55">
        <v>0.53549425690600116</v>
      </c>
      <c r="C219" s="55">
        <v>0.53308808382928341</v>
      </c>
      <c r="D219" s="59">
        <v>0.52879550695100763</v>
      </c>
      <c r="E219" s="59">
        <v>0.45357060309969666</v>
      </c>
      <c r="F219" s="59">
        <v>0.43359121186457789</v>
      </c>
      <c r="G219" s="59">
        <v>0.51082904646717853</v>
      </c>
      <c r="H219" s="59">
        <v>0.45851242273500475</v>
      </c>
      <c r="I219" s="19"/>
      <c r="J219" s="19"/>
      <c r="K219" s="19"/>
    </row>
    <row r="220" spans="1:11" x14ac:dyDescent="0.35">
      <c r="A220" s="29" t="s">
        <v>13</v>
      </c>
      <c r="B220" s="57">
        <v>2.3896801959560503E-2</v>
      </c>
      <c r="C220" s="57">
        <v>0.52214477503721257</v>
      </c>
      <c r="D220" s="60">
        <v>0.61504688338933544</v>
      </c>
      <c r="E220" s="60">
        <v>0.62672082956096864</v>
      </c>
      <c r="F220" s="60">
        <v>0.61973820576197036</v>
      </c>
      <c r="G220" s="60">
        <v>0.65025966270895652</v>
      </c>
      <c r="H220" s="60">
        <v>0.64328279431563995</v>
      </c>
      <c r="I220" s="51"/>
      <c r="J220" s="51"/>
      <c r="K220" s="51"/>
    </row>
    <row r="221" spans="1:11" x14ac:dyDescent="0.35">
      <c r="A221" s="28" t="s">
        <v>14</v>
      </c>
      <c r="B221" s="55">
        <v>1</v>
      </c>
      <c r="C221" s="55">
        <v>1</v>
      </c>
      <c r="D221" s="59">
        <v>1</v>
      </c>
      <c r="E221" s="59">
        <v>1</v>
      </c>
      <c r="F221" s="59">
        <v>1.0000000009577572</v>
      </c>
      <c r="G221" s="59">
        <v>1</v>
      </c>
      <c r="H221" s="59">
        <v>1</v>
      </c>
      <c r="I221" s="19"/>
      <c r="J221" s="19"/>
      <c r="K221" s="19"/>
    </row>
    <row r="222" spans="1:11" x14ac:dyDescent="0.35">
      <c r="A222" s="29" t="s">
        <v>15</v>
      </c>
      <c r="B222" s="57">
        <v>0.95732202586962944</v>
      </c>
      <c r="C222" s="57">
        <v>0.98767419039296456</v>
      </c>
      <c r="D222" s="60">
        <v>0.98702845818521145</v>
      </c>
      <c r="E222" s="60">
        <v>0.98231963309018389</v>
      </c>
      <c r="F222" s="60">
        <v>0.9863997565684921</v>
      </c>
      <c r="G222" s="60">
        <v>0.98786722822763506</v>
      </c>
      <c r="H222" s="60">
        <v>0.99012449691894211</v>
      </c>
      <c r="I222" s="51"/>
      <c r="J222" s="51"/>
      <c r="K222" s="51"/>
    </row>
    <row r="223" spans="1:11" x14ac:dyDescent="0.35">
      <c r="A223" s="28" t="s">
        <v>16</v>
      </c>
      <c r="B223" s="55">
        <v>8.0056018219638814E-2</v>
      </c>
      <c r="C223" s="55">
        <v>0.72884045889774163</v>
      </c>
      <c r="D223" s="59">
        <v>0.7470398207255623</v>
      </c>
      <c r="E223" s="59">
        <v>0.75393263007581979</v>
      </c>
      <c r="F223" s="59">
        <v>0.7759229825997711</v>
      </c>
      <c r="G223" s="59">
        <v>0.84503185555437732</v>
      </c>
      <c r="H223" s="59">
        <v>0.86089147667991217</v>
      </c>
      <c r="I223" s="19"/>
      <c r="J223" s="19"/>
      <c r="K223" s="19"/>
    </row>
    <row r="224" spans="1:11" x14ac:dyDescent="0.35">
      <c r="A224" s="29" t="s">
        <v>17</v>
      </c>
      <c r="B224" s="57">
        <v>0.83001748882113568</v>
      </c>
      <c r="C224" s="57">
        <v>1</v>
      </c>
      <c r="D224" s="60">
        <v>1</v>
      </c>
      <c r="E224" s="60">
        <v>1</v>
      </c>
      <c r="F224" s="60">
        <v>1</v>
      </c>
      <c r="G224" s="60">
        <v>1</v>
      </c>
      <c r="H224" s="60">
        <v>1</v>
      </c>
      <c r="I224" s="51"/>
      <c r="J224" s="51"/>
      <c r="K224" s="51"/>
    </row>
    <row r="225" spans="1:11" x14ac:dyDescent="0.35">
      <c r="A225" s="28" t="s">
        <v>18</v>
      </c>
      <c r="B225" s="55">
        <v>0.91480423091097818</v>
      </c>
      <c r="C225" s="55">
        <v>0.81711852460640566</v>
      </c>
      <c r="D225" s="59">
        <v>0.78795653296902901</v>
      </c>
      <c r="E225" s="59">
        <v>0.92946943303487384</v>
      </c>
      <c r="F225" s="59">
        <v>0.85908829992632263</v>
      </c>
      <c r="G225" s="59">
        <v>0.87792297848150802</v>
      </c>
      <c r="H225" s="59">
        <v>0.88075149075481807</v>
      </c>
      <c r="I225" s="19"/>
      <c r="J225" s="19"/>
      <c r="K225" s="19"/>
    </row>
    <row r="226" spans="1:11" x14ac:dyDescent="0.35">
      <c r="A226" s="29" t="s">
        <v>19</v>
      </c>
      <c r="B226" s="57">
        <v>4.3656080131153196E-3</v>
      </c>
      <c r="C226" s="57">
        <v>1</v>
      </c>
      <c r="D226" s="60">
        <v>1</v>
      </c>
      <c r="E226" s="60">
        <v>1</v>
      </c>
      <c r="F226" s="60">
        <v>1</v>
      </c>
      <c r="G226" s="60">
        <v>1</v>
      </c>
      <c r="H226" s="60">
        <v>1</v>
      </c>
      <c r="I226" s="51"/>
      <c r="J226" s="51"/>
      <c r="K226" s="51"/>
    </row>
    <row r="227" spans="1:11" x14ac:dyDescent="0.35">
      <c r="A227" s="28" t="s">
        <v>20</v>
      </c>
      <c r="B227" s="55">
        <v>0.53212244168562073</v>
      </c>
      <c r="C227" s="55">
        <v>0.38415061309576698</v>
      </c>
      <c r="D227" s="59">
        <v>0.38081449738720996</v>
      </c>
      <c r="E227" s="59">
        <v>0.53280692319003375</v>
      </c>
      <c r="F227" s="59">
        <v>0.54299538099510847</v>
      </c>
      <c r="G227" s="59">
        <v>0.52717698018032888</v>
      </c>
      <c r="H227" s="59">
        <v>0.52106093826969702</v>
      </c>
      <c r="I227" s="19"/>
      <c r="J227" s="19"/>
      <c r="K227" s="19"/>
    </row>
    <row r="228" spans="1:11" x14ac:dyDescent="0.35">
      <c r="A228" s="29" t="s">
        <v>21</v>
      </c>
      <c r="B228" s="57"/>
      <c r="C228" s="57">
        <v>0.99431676881313025</v>
      </c>
      <c r="D228" s="60">
        <v>0.99449292143586465</v>
      </c>
      <c r="E228" s="60">
        <v>0.99512429845746719</v>
      </c>
      <c r="F228" s="60">
        <v>0.99448873580178343</v>
      </c>
      <c r="G228" s="60">
        <v>0.99323933793537866</v>
      </c>
      <c r="H228" s="60">
        <v>0.99185290437542128</v>
      </c>
      <c r="I228" s="51"/>
      <c r="J228" s="51"/>
      <c r="K228" s="51"/>
    </row>
    <row r="229" spans="1:11" x14ac:dyDescent="0.35">
      <c r="A229" s="28" t="s">
        <v>22</v>
      </c>
      <c r="B229" s="55">
        <v>0</v>
      </c>
      <c r="C229" s="55">
        <v>0.79430061044317768</v>
      </c>
      <c r="D229" s="59">
        <v>0.79378244939998432</v>
      </c>
      <c r="E229" s="59">
        <v>0.7713306236098274</v>
      </c>
      <c r="F229" s="59">
        <v>0.74666671208625146</v>
      </c>
      <c r="G229" s="59">
        <v>1</v>
      </c>
      <c r="H229" s="59">
        <v>1</v>
      </c>
      <c r="I229" s="19"/>
      <c r="J229" s="19"/>
      <c r="K229" s="19"/>
    </row>
    <row r="230" spans="1:11" x14ac:dyDescent="0.35">
      <c r="A230" s="29" t="s">
        <v>23</v>
      </c>
      <c r="B230" s="57">
        <v>1</v>
      </c>
      <c r="C230" s="57">
        <v>1</v>
      </c>
      <c r="D230" s="60">
        <v>1</v>
      </c>
      <c r="E230" s="60">
        <v>1</v>
      </c>
      <c r="F230" s="60">
        <v>1</v>
      </c>
      <c r="G230" s="60">
        <v>1</v>
      </c>
      <c r="H230" s="60">
        <v>1</v>
      </c>
      <c r="I230" s="51"/>
      <c r="J230" s="51"/>
      <c r="K230" s="51"/>
    </row>
    <row r="231" spans="1:11" x14ac:dyDescent="0.35">
      <c r="A231" s="28" t="s">
        <v>24</v>
      </c>
      <c r="B231" s="55">
        <v>3.9682567019182803E-2</v>
      </c>
      <c r="C231" s="55">
        <v>5.1907379493853524E-2</v>
      </c>
      <c r="D231" s="59">
        <v>5.0349772065204378E-2</v>
      </c>
      <c r="E231" s="59">
        <v>4.1701071707467854E-2</v>
      </c>
      <c r="F231" s="59">
        <v>4.4456212699785044E-2</v>
      </c>
      <c r="G231" s="59">
        <v>3.7738821099955751E-2</v>
      </c>
      <c r="H231" s="59">
        <v>7.8460195052825366E-2</v>
      </c>
      <c r="I231" s="19"/>
      <c r="J231" s="19"/>
      <c r="K231" s="19"/>
    </row>
    <row r="232" spans="1:11" x14ac:dyDescent="0.35">
      <c r="A232" s="29" t="s">
        <v>25</v>
      </c>
      <c r="B232" s="57">
        <v>0.52947155029938697</v>
      </c>
      <c r="C232" s="57">
        <v>0.34329738313597685</v>
      </c>
      <c r="D232" s="60">
        <v>0.31584099188107806</v>
      </c>
      <c r="E232" s="60">
        <v>0.17685107581123474</v>
      </c>
      <c r="F232" s="60">
        <v>0.17709183286870786</v>
      </c>
      <c r="G232" s="60">
        <v>0.15698583625955151</v>
      </c>
      <c r="H232" s="60">
        <v>0.15771358591350179</v>
      </c>
      <c r="I232" s="51"/>
      <c r="J232" s="51"/>
      <c r="K232" s="51"/>
    </row>
    <row r="233" spans="1:11" x14ac:dyDescent="0.35">
      <c r="A233" s="28" t="s">
        <v>26</v>
      </c>
      <c r="B233" s="55">
        <v>0.49364199623239863</v>
      </c>
      <c r="C233" s="55">
        <v>0.51328706756924536</v>
      </c>
      <c r="D233" s="59">
        <v>0.50779984566812475</v>
      </c>
      <c r="E233" s="59">
        <v>0.23549418939886146</v>
      </c>
      <c r="F233" s="59">
        <v>0.24221308154183185</v>
      </c>
      <c r="G233" s="59">
        <v>0.25838736292925801</v>
      </c>
      <c r="H233" s="59">
        <v>0.29044844898120836</v>
      </c>
      <c r="I233" s="19"/>
      <c r="J233" s="19"/>
      <c r="K233" s="19"/>
    </row>
    <row r="234" spans="1:11" x14ac:dyDescent="0.35">
      <c r="A234" s="29" t="s">
        <v>27</v>
      </c>
      <c r="B234" s="57">
        <v>0.99175883389913433</v>
      </c>
      <c r="C234" s="57">
        <v>0.99929643143290159</v>
      </c>
      <c r="D234" s="60">
        <v>0.9993586030076238</v>
      </c>
      <c r="E234" s="60">
        <v>0.99841076917704585</v>
      </c>
      <c r="F234" s="60">
        <v>0.99850058238361483</v>
      </c>
      <c r="G234" s="60">
        <v>1</v>
      </c>
      <c r="H234" s="60">
        <v>1</v>
      </c>
      <c r="I234" s="51"/>
      <c r="J234" s="51"/>
      <c r="K234" s="51"/>
    </row>
    <row r="235" spans="1:11" x14ac:dyDescent="0.35">
      <c r="A235" s="28" t="s">
        <v>28</v>
      </c>
      <c r="B235" s="55">
        <v>0.84366803336028673</v>
      </c>
      <c r="C235" s="55">
        <v>1</v>
      </c>
      <c r="D235" s="59">
        <v>1</v>
      </c>
      <c r="E235" s="59">
        <v>1</v>
      </c>
      <c r="F235" s="59">
        <v>1</v>
      </c>
      <c r="G235" s="59">
        <v>0.99189668560499245</v>
      </c>
      <c r="H235" s="59">
        <v>0.99325512687118811</v>
      </c>
      <c r="I235" s="19"/>
      <c r="J235" s="19"/>
      <c r="K235" s="19"/>
    </row>
    <row r="236" spans="1:11" x14ac:dyDescent="0.35">
      <c r="A236" s="29" t="s">
        <v>29</v>
      </c>
      <c r="B236" s="57"/>
      <c r="C236" s="57">
        <v>0.69890815337895873</v>
      </c>
      <c r="D236" s="60">
        <v>0.69520671602376038</v>
      </c>
      <c r="E236" s="60">
        <v>0.68773940200135764</v>
      </c>
      <c r="F236" s="60">
        <v>0.71396755232006359</v>
      </c>
      <c r="G236" s="60">
        <v>0.67185993708114289</v>
      </c>
      <c r="H236" s="60">
        <v>0.68040287920116449</v>
      </c>
      <c r="I236" s="51"/>
      <c r="J236" s="51"/>
      <c r="K236" s="51"/>
    </row>
    <row r="237" spans="1:11" x14ac:dyDescent="0.35">
      <c r="A237" s="28" t="s">
        <v>30</v>
      </c>
      <c r="B237" s="55">
        <v>0.55064314676077897</v>
      </c>
      <c r="C237" s="55">
        <v>1</v>
      </c>
      <c r="D237" s="59">
        <v>1</v>
      </c>
      <c r="E237" s="59">
        <v>1</v>
      </c>
      <c r="F237" s="59">
        <v>1</v>
      </c>
      <c r="G237" s="59">
        <v>1</v>
      </c>
      <c r="H237" s="59">
        <v>1</v>
      </c>
      <c r="I237" s="19"/>
      <c r="J237" s="19"/>
      <c r="K237" s="19"/>
    </row>
    <row r="238" spans="1:11" x14ac:dyDescent="0.35">
      <c r="A238" s="46" t="s">
        <v>31</v>
      </c>
      <c r="B238" s="57">
        <v>0.43711966469613012</v>
      </c>
      <c r="C238" s="57">
        <v>0.54879605014310562</v>
      </c>
      <c r="D238" s="61">
        <v>0.66289637652656574</v>
      </c>
      <c r="E238" s="61">
        <v>0.62570624141660447</v>
      </c>
      <c r="F238" s="61">
        <v>0.60792549678569252</v>
      </c>
      <c r="G238" s="61">
        <v>0.69595430539059067</v>
      </c>
      <c r="H238" s="61">
        <v>0.66224321511122131</v>
      </c>
      <c r="I238" s="52"/>
      <c r="J238" s="52"/>
      <c r="K238" s="52"/>
    </row>
    <row r="242" spans="1:11" ht="29" customHeight="1" x14ac:dyDescent="0.35">
      <c r="A242" s="84" t="s">
        <v>57</v>
      </c>
      <c r="B242" s="84"/>
      <c r="C242" s="84"/>
      <c r="D242" s="84"/>
      <c r="E242" s="84"/>
      <c r="F242" s="84"/>
      <c r="G242" s="84"/>
      <c r="H242" s="84"/>
      <c r="I242" s="84"/>
      <c r="J242" s="84"/>
      <c r="K242" s="84"/>
    </row>
    <row r="243" spans="1:11" x14ac:dyDescent="0.35">
      <c r="A243" s="45" t="s">
        <v>1</v>
      </c>
      <c r="B243" s="44" t="s">
        <v>81</v>
      </c>
      <c r="C243" s="44" t="s">
        <v>49</v>
      </c>
      <c r="D243" s="44" t="s">
        <v>50</v>
      </c>
      <c r="E243" s="45" t="s">
        <v>88</v>
      </c>
      <c r="F243" s="45" t="s">
        <v>89</v>
      </c>
      <c r="G243" s="45" t="s">
        <v>93</v>
      </c>
      <c r="H243" s="45" t="s">
        <v>92</v>
      </c>
      <c r="I243" s="45"/>
      <c r="J243" s="45"/>
      <c r="K243" s="45"/>
    </row>
    <row r="244" spans="1:11" x14ac:dyDescent="0.35">
      <c r="A244" s="28" t="s">
        <v>2</v>
      </c>
      <c r="B244" s="55">
        <v>0.30366417426321807</v>
      </c>
      <c r="C244" s="55">
        <v>0.27688668217221624</v>
      </c>
      <c r="D244" s="59">
        <v>0.28908133444476336</v>
      </c>
      <c r="E244" s="59">
        <v>0.37368969155337073</v>
      </c>
      <c r="F244" s="59">
        <v>0.36818970285499281</v>
      </c>
      <c r="G244" s="59">
        <v>0.37576312951514496</v>
      </c>
      <c r="H244" s="59">
        <v>0.37491410167306261</v>
      </c>
      <c r="I244" s="19"/>
      <c r="J244" s="19"/>
      <c r="K244" s="19"/>
    </row>
    <row r="245" spans="1:11" x14ac:dyDescent="0.35">
      <c r="A245" s="29" t="s">
        <v>3</v>
      </c>
      <c r="B245" s="57"/>
      <c r="C245" s="57">
        <v>0.79522371761076793</v>
      </c>
      <c r="D245" s="60">
        <v>0.82425693536340561</v>
      </c>
      <c r="E245" s="60">
        <v>0.98018720066643916</v>
      </c>
      <c r="F245" s="60">
        <v>0.98083071406337408</v>
      </c>
      <c r="G245" s="60">
        <v>0.9779695812040976</v>
      </c>
      <c r="H245" s="60">
        <v>0.98132505310388807</v>
      </c>
      <c r="I245" s="51"/>
      <c r="J245" s="51"/>
      <c r="K245" s="51"/>
    </row>
    <row r="246" spans="1:11" x14ac:dyDescent="0.35">
      <c r="A246" s="28" t="s">
        <v>4</v>
      </c>
      <c r="B246" s="55">
        <v>0.11132342793801125</v>
      </c>
      <c r="C246" s="55">
        <v>0.12347139085725949</v>
      </c>
      <c r="D246" s="59">
        <v>0.10292646940838743</v>
      </c>
      <c r="E246" s="59">
        <v>9.769962367745294E-2</v>
      </c>
      <c r="F246" s="59">
        <v>8.1502393660354028E-2</v>
      </c>
      <c r="G246" s="59">
        <v>8.7833610940479687E-2</v>
      </c>
      <c r="H246" s="59">
        <v>7.3162956573586249E-2</v>
      </c>
      <c r="I246" s="19"/>
      <c r="J246" s="19"/>
      <c r="K246" s="19"/>
    </row>
    <row r="247" spans="1:11" x14ac:dyDescent="0.35">
      <c r="A247" s="29" t="s">
        <v>5</v>
      </c>
      <c r="B247" s="57">
        <v>0.64570279573757583</v>
      </c>
      <c r="C247" s="57"/>
      <c r="D247" s="60"/>
      <c r="E247" s="60">
        <v>0.98999425877561009</v>
      </c>
      <c r="F247" s="60">
        <v>0.98919035384263942</v>
      </c>
      <c r="G247" s="60">
        <v>0.99125034630791731</v>
      </c>
      <c r="H247" s="60">
        <v>0.9958863944147387</v>
      </c>
      <c r="I247" s="51"/>
      <c r="J247" s="51"/>
      <c r="K247" s="51"/>
    </row>
    <row r="248" spans="1:11" x14ac:dyDescent="0.35">
      <c r="A248" s="28" t="s">
        <v>6</v>
      </c>
      <c r="B248" s="55">
        <v>0</v>
      </c>
      <c r="C248" s="55"/>
      <c r="D248" s="59"/>
      <c r="E248" s="59"/>
      <c r="F248" s="59"/>
      <c r="G248" s="59"/>
      <c r="H248" s="59"/>
      <c r="I248" s="19"/>
      <c r="J248" s="19"/>
      <c r="K248" s="19"/>
    </row>
    <row r="249" spans="1:11" x14ac:dyDescent="0.35">
      <c r="A249" s="29" t="s">
        <v>7</v>
      </c>
      <c r="B249" s="57">
        <v>1</v>
      </c>
      <c r="C249" s="57">
        <v>1</v>
      </c>
      <c r="D249" s="60">
        <v>1</v>
      </c>
      <c r="E249" s="60">
        <v>1</v>
      </c>
      <c r="F249" s="60">
        <v>1</v>
      </c>
      <c r="G249" s="60">
        <v>1</v>
      </c>
      <c r="H249" s="60">
        <v>1</v>
      </c>
      <c r="I249" s="51"/>
      <c r="J249" s="51"/>
      <c r="K249" s="51"/>
    </row>
    <row r="250" spans="1:11" x14ac:dyDescent="0.35">
      <c r="A250" s="28" t="s">
        <v>8</v>
      </c>
      <c r="B250" s="55">
        <v>1</v>
      </c>
      <c r="C250" s="55">
        <v>1</v>
      </c>
      <c r="D250" s="59">
        <v>1</v>
      </c>
      <c r="E250" s="59">
        <v>1</v>
      </c>
      <c r="F250" s="59">
        <v>1</v>
      </c>
      <c r="G250" s="59">
        <v>1</v>
      </c>
      <c r="H250" s="59">
        <v>1</v>
      </c>
      <c r="I250" s="19"/>
      <c r="J250" s="19"/>
      <c r="K250" s="19"/>
    </row>
    <row r="251" spans="1:11" x14ac:dyDescent="0.35">
      <c r="A251" s="29" t="s">
        <v>9</v>
      </c>
      <c r="B251" s="57">
        <v>0</v>
      </c>
      <c r="C251" s="57">
        <v>0.9503096313913878</v>
      </c>
      <c r="D251" s="60">
        <v>1</v>
      </c>
      <c r="E251" s="60">
        <v>1</v>
      </c>
      <c r="F251" s="60">
        <v>1</v>
      </c>
      <c r="G251" s="60">
        <v>1</v>
      </c>
      <c r="H251" s="60">
        <v>1</v>
      </c>
      <c r="I251" s="51"/>
      <c r="J251" s="51"/>
      <c r="K251" s="51"/>
    </row>
    <row r="252" spans="1:11" x14ac:dyDescent="0.35">
      <c r="A252" s="28" t="s">
        <v>10</v>
      </c>
      <c r="B252" s="55"/>
      <c r="C252" s="55">
        <v>1</v>
      </c>
      <c r="D252" s="59">
        <v>1</v>
      </c>
      <c r="E252" s="59">
        <v>0.47476988383131741</v>
      </c>
      <c r="F252" s="59">
        <v>0.43482548912174385</v>
      </c>
      <c r="G252" s="59">
        <v>0.51160571221655771</v>
      </c>
      <c r="H252" s="59">
        <v>0.4819499402274654</v>
      </c>
      <c r="I252" s="19"/>
      <c r="J252" s="19"/>
      <c r="K252" s="19"/>
    </row>
    <row r="253" spans="1:11" x14ac:dyDescent="0.35">
      <c r="A253" s="29" t="s">
        <v>11</v>
      </c>
      <c r="B253" s="57">
        <v>0.15625252396647665</v>
      </c>
      <c r="C253" s="57">
        <v>0.93856813394543526</v>
      </c>
      <c r="D253" s="60">
        <v>0.94050326123513384</v>
      </c>
      <c r="E253" s="60">
        <v>0.94479502880754884</v>
      </c>
      <c r="F253" s="60">
        <v>0.94579813186468742</v>
      </c>
      <c r="G253" s="60">
        <v>1</v>
      </c>
      <c r="H253" s="60">
        <v>1</v>
      </c>
      <c r="I253" s="51"/>
      <c r="J253" s="51"/>
      <c r="K253" s="51"/>
    </row>
    <row r="254" spans="1:11" x14ac:dyDescent="0.35">
      <c r="A254" s="28" t="s">
        <v>12</v>
      </c>
      <c r="B254" s="55">
        <v>0.83235831508489344</v>
      </c>
      <c r="C254" s="55">
        <v>0.98138451444876595</v>
      </c>
      <c r="D254" s="59">
        <v>0.98875202812096441</v>
      </c>
      <c r="E254" s="59">
        <v>0.98975192164887116</v>
      </c>
      <c r="F254" s="59">
        <v>0.99225911900318209</v>
      </c>
      <c r="G254" s="59">
        <v>0.9999359603546677</v>
      </c>
      <c r="H254" s="59">
        <v>0.99993860991753714</v>
      </c>
      <c r="I254" s="19"/>
      <c r="J254" s="19"/>
      <c r="K254" s="19"/>
    </row>
    <row r="255" spans="1:11" x14ac:dyDescent="0.35">
      <c r="A255" s="29" t="s">
        <v>13</v>
      </c>
      <c r="B255" s="57">
        <v>0.20770345613945659</v>
      </c>
      <c r="C255" s="57">
        <v>0.81342205566362358</v>
      </c>
      <c r="D255" s="60">
        <v>0.62311570943266892</v>
      </c>
      <c r="E255" s="60">
        <v>0.73000161682854059</v>
      </c>
      <c r="F255" s="60">
        <v>0.60101089386266449</v>
      </c>
      <c r="G255" s="60">
        <v>0.83198613511510722</v>
      </c>
      <c r="H255" s="60">
        <v>0.67178082445602982</v>
      </c>
      <c r="I255" s="51"/>
      <c r="J255" s="51"/>
      <c r="K255" s="51"/>
    </row>
    <row r="256" spans="1:11" x14ac:dyDescent="0.35">
      <c r="A256" s="28" t="s">
        <v>14</v>
      </c>
      <c r="B256" s="17" t="s">
        <v>85</v>
      </c>
      <c r="C256" s="17" t="s">
        <v>85</v>
      </c>
      <c r="D256" s="17" t="s">
        <v>85</v>
      </c>
      <c r="E256" s="17" t="s">
        <v>85</v>
      </c>
      <c r="F256" s="17" t="s">
        <v>85</v>
      </c>
      <c r="G256" s="17" t="s">
        <v>85</v>
      </c>
      <c r="H256" s="17" t="s">
        <v>85</v>
      </c>
      <c r="I256" s="19"/>
      <c r="J256" s="19"/>
      <c r="K256" s="19"/>
    </row>
    <row r="257" spans="1:11" x14ac:dyDescent="0.35">
      <c r="A257" s="29" t="s">
        <v>15</v>
      </c>
      <c r="B257" s="57">
        <v>0.9589241562837465</v>
      </c>
      <c r="C257" s="57">
        <v>0.88032603477539884</v>
      </c>
      <c r="D257" s="60">
        <v>0.98449851708407921</v>
      </c>
      <c r="E257" s="60">
        <v>0.9460085986034712</v>
      </c>
      <c r="F257" s="60">
        <v>0.95402067185966544</v>
      </c>
      <c r="G257" s="60">
        <v>0.96867879878852725</v>
      </c>
      <c r="H257" s="60">
        <v>0.96969121164740746</v>
      </c>
      <c r="I257" s="51"/>
      <c r="J257" s="51"/>
      <c r="K257" s="51"/>
    </row>
    <row r="258" spans="1:11" x14ac:dyDescent="0.35">
      <c r="A258" s="28" t="s">
        <v>16</v>
      </c>
      <c r="B258" s="55">
        <v>2.85387925862811E-2</v>
      </c>
      <c r="C258" s="55">
        <v>0.94637862718268129</v>
      </c>
      <c r="D258" s="59">
        <v>0.97387718503337273</v>
      </c>
      <c r="E258" s="59">
        <v>0.3219331173393527</v>
      </c>
      <c r="F258" s="59">
        <v>0.31980855872754227</v>
      </c>
      <c r="G258" s="59">
        <v>0.59544374988992044</v>
      </c>
      <c r="H258" s="59">
        <v>0.5754371102427055</v>
      </c>
      <c r="I258" s="19"/>
      <c r="J258" s="19"/>
      <c r="K258" s="19"/>
    </row>
    <row r="259" spans="1:11" x14ac:dyDescent="0.35">
      <c r="A259" s="29" t="s">
        <v>17</v>
      </c>
      <c r="B259" s="57">
        <v>0.98081510668370131</v>
      </c>
      <c r="C259" s="57">
        <v>0.97311467275940289</v>
      </c>
      <c r="D259" s="60">
        <v>0.97791984135492283</v>
      </c>
      <c r="E259" s="60">
        <v>0.98006156541784029</v>
      </c>
      <c r="F259" s="60">
        <v>0.98162386459691753</v>
      </c>
      <c r="G259" s="60">
        <v>0.98460174713159077</v>
      </c>
      <c r="H259" s="60">
        <v>0.98652001837662684</v>
      </c>
      <c r="I259" s="51"/>
      <c r="J259" s="51"/>
      <c r="K259" s="51"/>
    </row>
    <row r="260" spans="1:11" x14ac:dyDescent="0.35">
      <c r="A260" s="28" t="s">
        <v>18</v>
      </c>
      <c r="B260" s="55">
        <v>5.9398608690647003E-2</v>
      </c>
      <c r="C260" s="55">
        <v>3.235927980271594E-2</v>
      </c>
      <c r="D260" s="59">
        <v>3.4557469141139822E-2</v>
      </c>
      <c r="E260" s="59">
        <v>2.495400382395634E-2</v>
      </c>
      <c r="F260" s="59">
        <v>1.8238932364657935E-2</v>
      </c>
      <c r="G260" s="59">
        <v>1.7287863490259004E-2</v>
      </c>
      <c r="H260" s="59">
        <v>1.4666852200072349E-2</v>
      </c>
      <c r="I260" s="19"/>
      <c r="J260" s="19"/>
      <c r="K260" s="19"/>
    </row>
    <row r="261" spans="1:11" x14ac:dyDescent="0.35">
      <c r="A261" s="29" t="s">
        <v>19</v>
      </c>
      <c r="B261" s="57"/>
      <c r="C261" s="57">
        <v>1</v>
      </c>
      <c r="D261" s="60">
        <v>1</v>
      </c>
      <c r="E261" s="60">
        <v>1</v>
      </c>
      <c r="F261" s="60">
        <v>1</v>
      </c>
      <c r="G261" s="60">
        <v>1</v>
      </c>
      <c r="H261" s="60">
        <v>1</v>
      </c>
      <c r="I261" s="51"/>
      <c r="J261" s="51"/>
      <c r="K261" s="51"/>
    </row>
    <row r="262" spans="1:11" x14ac:dyDescent="0.35">
      <c r="A262" s="28" t="s">
        <v>20</v>
      </c>
      <c r="B262" s="55">
        <v>0.43999323953106623</v>
      </c>
      <c r="C262" s="55">
        <v>0.34099753475118783</v>
      </c>
      <c r="D262" s="59">
        <v>0.32126872414767632</v>
      </c>
      <c r="E262" s="59">
        <v>0.31628857943095007</v>
      </c>
      <c r="F262" s="59">
        <v>0.30356182712377849</v>
      </c>
      <c r="G262" s="59">
        <v>0.43062765037132761</v>
      </c>
      <c r="H262" s="59">
        <v>0.4105132600135275</v>
      </c>
      <c r="I262" s="19"/>
      <c r="J262" s="19"/>
      <c r="K262" s="19"/>
    </row>
    <row r="263" spans="1:11" x14ac:dyDescent="0.35">
      <c r="A263" s="29" t="s">
        <v>21</v>
      </c>
      <c r="B263" s="57"/>
      <c r="C263" s="57">
        <v>0.99997234129061319</v>
      </c>
      <c r="D263" s="60">
        <v>0.99994377882367236</v>
      </c>
      <c r="E263" s="60">
        <v>0.99999089758683246</v>
      </c>
      <c r="F263" s="60">
        <v>0.99999811842805097</v>
      </c>
      <c r="G263" s="60">
        <v>0.9999917700659523</v>
      </c>
      <c r="H263" s="60">
        <v>0.99999144052132583</v>
      </c>
      <c r="I263" s="51"/>
      <c r="J263" s="51"/>
      <c r="K263" s="51"/>
    </row>
    <row r="264" spans="1:11" x14ac:dyDescent="0.35">
      <c r="A264" s="28" t="s">
        <v>22</v>
      </c>
      <c r="B264" s="55">
        <v>0.2790361537160776</v>
      </c>
      <c r="C264" s="55">
        <v>0.62439049449034867</v>
      </c>
      <c r="D264" s="59">
        <v>0.62427260173873467</v>
      </c>
      <c r="E264" s="59">
        <v>0.3425890677737381</v>
      </c>
      <c r="F264" s="59">
        <v>0.36335428228554667</v>
      </c>
      <c r="G264" s="59">
        <v>0.7848699693041622</v>
      </c>
      <c r="H264" s="59">
        <v>0.80299152934118945</v>
      </c>
      <c r="I264" s="19"/>
      <c r="J264" s="19"/>
      <c r="K264" s="19"/>
    </row>
    <row r="265" spans="1:11" x14ac:dyDescent="0.35">
      <c r="A265" s="29" t="s">
        <v>23</v>
      </c>
      <c r="B265" s="57">
        <v>0.12565583559967095</v>
      </c>
      <c r="C265" s="57">
        <v>0.13529947899098066</v>
      </c>
      <c r="D265" s="60">
        <v>0.14696193129601318</v>
      </c>
      <c r="E265" s="60">
        <v>0.99965480152834318</v>
      </c>
      <c r="F265" s="60">
        <v>0.99975015844030801</v>
      </c>
      <c r="G265" s="60">
        <v>1</v>
      </c>
      <c r="H265" s="60">
        <v>1</v>
      </c>
      <c r="I265" s="51"/>
      <c r="J265" s="51"/>
      <c r="K265" s="51"/>
    </row>
    <row r="266" spans="1:11" x14ac:dyDescent="0.35">
      <c r="A266" s="28" t="s">
        <v>24</v>
      </c>
      <c r="B266" s="55">
        <v>0.35349568585460339</v>
      </c>
      <c r="C266" s="55">
        <v>0.32664143154724662</v>
      </c>
      <c r="D266" s="59">
        <v>0.26757580568418043</v>
      </c>
      <c r="E266" s="59">
        <v>0.26325074051281971</v>
      </c>
      <c r="F266" s="59">
        <v>0.22604716472678058</v>
      </c>
      <c r="G266" s="59">
        <v>0.22459877589399668</v>
      </c>
      <c r="H266" s="59">
        <v>0.23257944526526531</v>
      </c>
      <c r="I266" s="19"/>
      <c r="J266" s="19"/>
      <c r="K266" s="19"/>
    </row>
    <row r="267" spans="1:11" x14ac:dyDescent="0.35">
      <c r="A267" s="29" t="s">
        <v>25</v>
      </c>
      <c r="B267" s="57">
        <v>0.81951048322722542</v>
      </c>
      <c r="C267" s="57">
        <v>0.88005491166026073</v>
      </c>
      <c r="D267" s="60">
        <v>0.8743080485671757</v>
      </c>
      <c r="E267" s="60">
        <v>0.84634874007339611</v>
      </c>
      <c r="F267" s="60">
        <v>0.80828125429685005</v>
      </c>
      <c r="G267" s="60">
        <v>0.86752507090521791</v>
      </c>
      <c r="H267" s="60">
        <v>0.86135582405276534</v>
      </c>
      <c r="I267" s="51"/>
      <c r="J267" s="51"/>
      <c r="K267" s="51"/>
    </row>
    <row r="268" spans="1:11" x14ac:dyDescent="0.35">
      <c r="A268" s="28" t="s">
        <v>26</v>
      </c>
      <c r="B268" s="55">
        <v>0.22146608652794347</v>
      </c>
      <c r="C268" s="55">
        <v>0.21611442969095801</v>
      </c>
      <c r="D268" s="59">
        <v>0.22960793676590174</v>
      </c>
      <c r="E268" s="59">
        <v>9.5562343960296198E-2</v>
      </c>
      <c r="F268" s="59">
        <v>0.10342420205926151</v>
      </c>
      <c r="G268" s="59">
        <v>0.10071853117332084</v>
      </c>
      <c r="H268" s="59">
        <v>0.11032316273698438</v>
      </c>
      <c r="I268" s="19"/>
      <c r="J268" s="19"/>
      <c r="K268" s="19"/>
    </row>
    <row r="269" spans="1:11" x14ac:dyDescent="0.35">
      <c r="A269" s="29" t="s">
        <v>27</v>
      </c>
      <c r="B269" s="57">
        <v>0.69635541307231685</v>
      </c>
      <c r="C269" s="57">
        <v>0.9949656946065405</v>
      </c>
      <c r="D269" s="60">
        <v>0.99558526480328668</v>
      </c>
      <c r="E269" s="60">
        <v>0.99705639093454956</v>
      </c>
      <c r="F269" s="60">
        <v>0.9975780097860778</v>
      </c>
      <c r="G269" s="60">
        <v>0.99998587406167339</v>
      </c>
      <c r="H269" s="60">
        <v>0.99998436042540051</v>
      </c>
      <c r="I269" s="51"/>
      <c r="J269" s="51"/>
      <c r="K269" s="51"/>
    </row>
    <row r="270" spans="1:11" x14ac:dyDescent="0.35">
      <c r="A270" s="28" t="s">
        <v>28</v>
      </c>
      <c r="B270" s="55">
        <v>0.94836833450377156</v>
      </c>
      <c r="C270" s="55">
        <v>1</v>
      </c>
      <c r="D270" s="59">
        <v>1</v>
      </c>
      <c r="E270" s="59">
        <v>1</v>
      </c>
      <c r="F270" s="59">
        <v>1</v>
      </c>
      <c r="G270" s="59">
        <v>1</v>
      </c>
      <c r="H270" s="59">
        <v>1</v>
      </c>
      <c r="I270" s="19"/>
      <c r="J270" s="19"/>
      <c r="K270" s="19"/>
    </row>
    <row r="271" spans="1:11" x14ac:dyDescent="0.35">
      <c r="A271" s="29" t="s">
        <v>29</v>
      </c>
      <c r="B271" s="57"/>
      <c r="C271" s="57">
        <v>0.96963752560949068</v>
      </c>
      <c r="D271" s="60">
        <v>0.96682703559056138</v>
      </c>
      <c r="E271" s="60">
        <v>0.99637801919878366</v>
      </c>
      <c r="F271" s="60">
        <v>0.99615133790519983</v>
      </c>
      <c r="G271" s="60">
        <v>0.972047130034847</v>
      </c>
      <c r="H271" s="60">
        <v>0.96488352350621565</v>
      </c>
      <c r="I271" s="51"/>
      <c r="J271" s="51"/>
      <c r="K271" s="51"/>
    </row>
    <row r="272" spans="1:11" x14ac:dyDescent="0.35">
      <c r="A272" s="28" t="s">
        <v>30</v>
      </c>
      <c r="B272" s="55">
        <v>0.83365402281944057</v>
      </c>
      <c r="C272" s="55">
        <v>1</v>
      </c>
      <c r="D272" s="59">
        <v>1</v>
      </c>
      <c r="E272" s="59">
        <v>1</v>
      </c>
      <c r="F272" s="59">
        <v>1</v>
      </c>
      <c r="G272" s="59">
        <v>1</v>
      </c>
      <c r="H272" s="59">
        <v>1</v>
      </c>
      <c r="I272" s="19"/>
      <c r="J272" s="19"/>
      <c r="K272" s="19"/>
    </row>
    <row r="273" spans="1:11" x14ac:dyDescent="0.35">
      <c r="A273" s="46" t="s">
        <v>31</v>
      </c>
      <c r="B273" s="57">
        <v>0.36409292073465466</v>
      </c>
      <c r="C273" s="57">
        <v>0.60215683818787047</v>
      </c>
      <c r="D273" s="61">
        <v>0.62140147400684231</v>
      </c>
      <c r="E273" s="61">
        <v>0.56293789647436165</v>
      </c>
      <c r="F273" s="61">
        <v>0.55388563361552101</v>
      </c>
      <c r="G273" s="61">
        <v>0.64785068232658427</v>
      </c>
      <c r="H273" s="61">
        <v>0.65222018433835449</v>
      </c>
      <c r="I273" s="52"/>
      <c r="J273" s="52"/>
      <c r="K273" s="52"/>
    </row>
    <row r="277" spans="1:11" ht="27.5" customHeight="1" x14ac:dyDescent="0.35">
      <c r="A277" s="84" t="s">
        <v>58</v>
      </c>
      <c r="B277" s="84"/>
      <c r="C277" s="84"/>
      <c r="D277" s="84"/>
      <c r="E277" s="84"/>
      <c r="F277" s="84"/>
      <c r="G277" s="84"/>
      <c r="H277" s="84"/>
      <c r="I277" s="84"/>
      <c r="J277" s="84"/>
      <c r="K277" s="84"/>
    </row>
    <row r="278" spans="1:11" x14ac:dyDescent="0.35">
      <c r="A278" s="45" t="s">
        <v>1</v>
      </c>
      <c r="B278" s="44" t="s">
        <v>81</v>
      </c>
      <c r="C278" s="44" t="s">
        <v>49</v>
      </c>
      <c r="D278" s="44" t="s">
        <v>50</v>
      </c>
      <c r="E278" s="45" t="s">
        <v>88</v>
      </c>
      <c r="F278" s="45" t="s">
        <v>89</v>
      </c>
      <c r="G278" s="45" t="s">
        <v>93</v>
      </c>
      <c r="H278" s="45" t="s">
        <v>92</v>
      </c>
      <c r="I278" s="45"/>
      <c r="J278" s="45"/>
      <c r="K278" s="45"/>
    </row>
    <row r="279" spans="1:11" x14ac:dyDescent="0.35">
      <c r="A279" s="28" t="s">
        <v>2</v>
      </c>
      <c r="B279" s="55">
        <v>0.14246456050126061</v>
      </c>
      <c r="C279" s="55">
        <v>4.5781649501435873E-2</v>
      </c>
      <c r="D279" s="59">
        <v>4.5591845456260369E-2</v>
      </c>
      <c r="E279" s="59">
        <v>4.0605737564743907E-2</v>
      </c>
      <c r="F279" s="59">
        <v>4.0360507616485665E-2</v>
      </c>
      <c r="G279" s="59">
        <v>4.3624551953136637E-2</v>
      </c>
      <c r="H279" s="59">
        <v>4.1797327837535356E-2</v>
      </c>
      <c r="I279" s="19"/>
      <c r="J279" s="19"/>
      <c r="K279" s="19"/>
    </row>
    <row r="280" spans="1:11" x14ac:dyDescent="0.35">
      <c r="A280" s="29" t="s">
        <v>3</v>
      </c>
      <c r="B280" s="57">
        <v>6.3604118937557172E-2</v>
      </c>
      <c r="C280" s="57">
        <v>7.9297373962994078E-2</v>
      </c>
      <c r="D280" s="60">
        <v>8.0048213595841633E-2</v>
      </c>
      <c r="E280" s="60">
        <v>4.3692298330927463E-2</v>
      </c>
      <c r="F280" s="60">
        <v>4.2498520769632397E-2</v>
      </c>
      <c r="G280" s="60">
        <v>3.6253270504597666E-2</v>
      </c>
      <c r="H280" s="60">
        <v>3.5093814579763287E-2</v>
      </c>
      <c r="I280" s="51"/>
      <c r="J280" s="51"/>
      <c r="K280" s="51"/>
    </row>
    <row r="281" spans="1:11" x14ac:dyDescent="0.35">
      <c r="A281" s="28" t="s">
        <v>4</v>
      </c>
      <c r="B281" s="55">
        <v>3.2275789559282612E-2</v>
      </c>
      <c r="C281" s="55">
        <v>2.8318265382627415E-2</v>
      </c>
      <c r="D281" s="59">
        <v>3.0482141153860866E-2</v>
      </c>
      <c r="E281" s="59">
        <v>2.9128619415207689E-2</v>
      </c>
      <c r="F281" s="59">
        <v>2.6689562725049285E-2</v>
      </c>
      <c r="G281" s="59">
        <v>2.5158904360415842E-2</v>
      </c>
      <c r="H281" s="59">
        <v>2.3044915886807141E-2</v>
      </c>
      <c r="I281" s="19"/>
      <c r="J281" s="19"/>
      <c r="K281" s="19"/>
    </row>
    <row r="282" spans="1:11" x14ac:dyDescent="0.35">
      <c r="A282" s="29" t="s">
        <v>5</v>
      </c>
      <c r="B282" s="57">
        <v>1.0197827932542418E-2</v>
      </c>
      <c r="C282" s="57">
        <v>9.1256421425987937E-3</v>
      </c>
      <c r="D282" s="60">
        <v>9.6826192155497759E-3</v>
      </c>
      <c r="E282" s="60">
        <v>1.5111464474631561E-2</v>
      </c>
      <c r="F282" s="60">
        <v>1.5172657466940787E-2</v>
      </c>
      <c r="G282" s="60">
        <v>1.4906459257757217E-2</v>
      </c>
      <c r="H282" s="60">
        <v>1.4194038941549674E-2</v>
      </c>
      <c r="I282" s="51"/>
      <c r="J282" s="51"/>
      <c r="K282" s="51"/>
    </row>
    <row r="283" spans="1:11" x14ac:dyDescent="0.35">
      <c r="A283" s="28" t="s">
        <v>6</v>
      </c>
      <c r="B283" s="55">
        <v>6.8875927262716276E-3</v>
      </c>
      <c r="C283" s="55">
        <v>0</v>
      </c>
      <c r="D283" s="59">
        <v>0</v>
      </c>
      <c r="E283" s="59">
        <v>0</v>
      </c>
      <c r="F283" s="59">
        <v>0</v>
      </c>
      <c r="G283" s="59">
        <v>3.0508175478500838E-3</v>
      </c>
      <c r="H283" s="59">
        <v>3.0793681916581358E-3</v>
      </c>
      <c r="I283" s="19"/>
      <c r="J283" s="19"/>
      <c r="K283" s="19"/>
    </row>
    <row r="284" spans="1:11" x14ac:dyDescent="0.35">
      <c r="A284" s="29" t="s">
        <v>7</v>
      </c>
      <c r="B284" s="57">
        <v>9.6876470957524222E-3</v>
      </c>
      <c r="C284" s="57">
        <v>1.5339364597111854E-2</v>
      </c>
      <c r="D284" s="60">
        <v>1.5628618486745165E-2</v>
      </c>
      <c r="E284" s="60">
        <v>1.2580444990277575E-2</v>
      </c>
      <c r="F284" s="60">
        <v>1.2046871227738561E-2</v>
      </c>
      <c r="G284" s="60">
        <v>1.5635650222357279E-2</v>
      </c>
      <c r="H284" s="60">
        <v>1.4545119421900262E-2</v>
      </c>
      <c r="I284" s="51"/>
      <c r="J284" s="51"/>
      <c r="K284" s="51"/>
    </row>
    <row r="285" spans="1:11" x14ac:dyDescent="0.35">
      <c r="A285" s="28" t="s">
        <v>8</v>
      </c>
      <c r="B285" s="55">
        <v>4.2739422223586898E-3</v>
      </c>
      <c r="C285" s="55">
        <v>5.6691204271940247E-3</v>
      </c>
      <c r="D285" s="59">
        <v>6.1840015040037733E-3</v>
      </c>
      <c r="E285" s="59">
        <v>5.4416464695674245E-3</v>
      </c>
      <c r="F285" s="59">
        <v>4.4333635506390197E-3</v>
      </c>
      <c r="G285" s="59">
        <v>2.4113999836748493E-3</v>
      </c>
      <c r="H285" s="59">
        <v>2.1933338891781859E-3</v>
      </c>
      <c r="I285" s="19"/>
      <c r="J285" s="19"/>
      <c r="K285" s="19"/>
    </row>
    <row r="286" spans="1:11" x14ac:dyDescent="0.35">
      <c r="A286" s="29" t="s">
        <v>9</v>
      </c>
      <c r="B286" s="57">
        <v>6.1173141533850525E-3</v>
      </c>
      <c r="C286" s="57">
        <v>5.6620664884274906E-3</v>
      </c>
      <c r="D286" s="60">
        <v>4.2304666407641375E-3</v>
      </c>
      <c r="E286" s="60">
        <v>4.6726750290094583E-3</v>
      </c>
      <c r="F286" s="60">
        <v>1.9112353828494803E-2</v>
      </c>
      <c r="G286" s="60">
        <v>3.8766831122855495E-3</v>
      </c>
      <c r="H286" s="60">
        <v>4.8132472759346142E-3</v>
      </c>
      <c r="I286" s="51"/>
      <c r="J286" s="51"/>
      <c r="K286" s="51"/>
    </row>
    <row r="287" spans="1:11" x14ac:dyDescent="0.35">
      <c r="A287" s="28" t="s">
        <v>10</v>
      </c>
      <c r="B287" s="55">
        <v>0</v>
      </c>
      <c r="C287" s="55">
        <v>3.095723837260907E-2</v>
      </c>
      <c r="D287" s="59">
        <v>2.760759586790807E-2</v>
      </c>
      <c r="E287" s="59">
        <v>3.7534237281509931E-3</v>
      </c>
      <c r="F287" s="59">
        <v>3.4226973304016832E-3</v>
      </c>
      <c r="G287" s="59">
        <v>2.843510490133695E-3</v>
      </c>
      <c r="H287" s="59">
        <v>2.5231174678204717E-3</v>
      </c>
      <c r="I287" s="19"/>
      <c r="J287" s="19"/>
      <c r="K287" s="19"/>
    </row>
    <row r="288" spans="1:11" x14ac:dyDescent="0.35">
      <c r="A288" s="29" t="s">
        <v>11</v>
      </c>
      <c r="B288" s="57"/>
      <c r="C288" s="57">
        <v>0.36048463491354688</v>
      </c>
      <c r="D288" s="60">
        <v>5.6196386154756375E-2</v>
      </c>
      <c r="E288" s="60">
        <v>4.9975117678935234E-2</v>
      </c>
      <c r="F288" s="60">
        <v>4.847598179122576E-2</v>
      </c>
      <c r="G288" s="60">
        <v>5.7008718955193854E-2</v>
      </c>
      <c r="H288" s="60">
        <v>4.4930851031387546E-2</v>
      </c>
      <c r="I288" s="51"/>
      <c r="J288" s="51"/>
      <c r="K288" s="51"/>
    </row>
    <row r="289" spans="1:11" x14ac:dyDescent="0.35">
      <c r="A289" s="28" t="s">
        <v>12</v>
      </c>
      <c r="B289" s="55">
        <v>1.9801357985838083E-2</v>
      </c>
      <c r="C289" s="55">
        <v>2.0454482639990879E-2</v>
      </c>
      <c r="D289" s="59">
        <v>2.0237970852398819E-2</v>
      </c>
      <c r="E289" s="59">
        <v>2.1422158376874563E-2</v>
      </c>
      <c r="F289" s="59">
        <v>2.158583184390022E-2</v>
      </c>
      <c r="G289" s="59">
        <v>1.5384549333028913E-2</v>
      </c>
      <c r="H289" s="59">
        <v>1.5684752892629047E-2</v>
      </c>
      <c r="I289" s="19"/>
      <c r="J289" s="19"/>
      <c r="K289" s="19"/>
    </row>
    <row r="290" spans="1:11" x14ac:dyDescent="0.35">
      <c r="A290" s="29" t="s">
        <v>13</v>
      </c>
      <c r="B290" s="57">
        <v>3.5821633253314824E-3</v>
      </c>
      <c r="C290" s="57">
        <v>7.5424797938119601E-3</v>
      </c>
      <c r="D290" s="60">
        <v>7.2249786222623414E-3</v>
      </c>
      <c r="E290" s="60">
        <v>6.6908752352940531E-3</v>
      </c>
      <c r="F290" s="60">
        <v>5.751504932774907E-3</v>
      </c>
      <c r="G290" s="60">
        <v>5.2033048940743091E-3</v>
      </c>
      <c r="H290" s="60">
        <v>4.7585633312599851E-3</v>
      </c>
      <c r="I290" s="51"/>
      <c r="J290" s="51"/>
      <c r="K290" s="51"/>
    </row>
    <row r="291" spans="1:11" x14ac:dyDescent="0.35">
      <c r="A291" s="28" t="s">
        <v>14</v>
      </c>
      <c r="B291" s="55">
        <v>5.4386921067723264E-3</v>
      </c>
      <c r="C291" s="55">
        <v>5.0689761522461872E-3</v>
      </c>
      <c r="D291" s="59">
        <v>5.0121749230046097E-3</v>
      </c>
      <c r="E291" s="59">
        <v>4.7119387703271924E-3</v>
      </c>
      <c r="F291" s="59">
        <v>4.4455652545106273E-3</v>
      </c>
      <c r="G291" s="59">
        <v>4.4994490523588022E-3</v>
      </c>
      <c r="H291" s="59">
        <v>4.2997746609016183E-3</v>
      </c>
      <c r="I291" s="19"/>
      <c r="J291" s="19"/>
      <c r="K291" s="19"/>
    </row>
    <row r="292" spans="1:11" x14ac:dyDescent="0.35">
      <c r="A292" s="29" t="s">
        <v>15</v>
      </c>
      <c r="B292" s="57">
        <v>9.8843340138966659E-2</v>
      </c>
      <c r="C292" s="57">
        <v>0.20428276092488101</v>
      </c>
      <c r="D292" s="60">
        <v>0.20567367260006958</v>
      </c>
      <c r="E292" s="60">
        <v>0.15549755125663517</v>
      </c>
      <c r="F292" s="60">
        <v>0.14019413398533465</v>
      </c>
      <c r="G292" s="60">
        <v>0.10819251377291725</v>
      </c>
      <c r="H292" s="60">
        <v>0.13330563967747103</v>
      </c>
      <c r="I292" s="51"/>
      <c r="J292" s="51"/>
      <c r="K292" s="51"/>
    </row>
    <row r="293" spans="1:11" x14ac:dyDescent="0.35">
      <c r="A293" s="28" t="s">
        <v>16</v>
      </c>
      <c r="B293" s="55">
        <v>6.4873340200029394E-3</v>
      </c>
      <c r="C293" s="55">
        <v>6.3763230275817283E-3</v>
      </c>
      <c r="D293" s="59">
        <v>6.0493903375366436E-3</v>
      </c>
      <c r="E293" s="59">
        <v>5.32109533313113E-3</v>
      </c>
      <c r="F293" s="59">
        <v>5.2626190875736589E-3</v>
      </c>
      <c r="G293" s="59">
        <v>4.5519784144895398E-3</v>
      </c>
      <c r="H293" s="59">
        <v>4.0822152684804706E-3</v>
      </c>
      <c r="I293" s="19"/>
      <c r="J293" s="19"/>
      <c r="K293" s="19"/>
    </row>
    <row r="294" spans="1:11" x14ac:dyDescent="0.35">
      <c r="A294" s="29" t="s">
        <v>17</v>
      </c>
      <c r="B294" s="57">
        <v>1.8007790208716503E-3</v>
      </c>
      <c r="C294" s="57">
        <v>1.3195713997526228E-3</v>
      </c>
      <c r="D294" s="60">
        <v>1.4688967791542189E-3</v>
      </c>
      <c r="E294" s="60">
        <v>1.3870079969289196E-3</v>
      </c>
      <c r="F294" s="60">
        <v>1.1112608433173489E-3</v>
      </c>
      <c r="G294" s="60">
        <v>8.2901888450255133E-4</v>
      </c>
      <c r="H294" s="60">
        <v>7.886353804152415E-4</v>
      </c>
      <c r="I294" s="51"/>
      <c r="J294" s="51"/>
      <c r="K294" s="51"/>
    </row>
    <row r="295" spans="1:11" x14ac:dyDescent="0.35">
      <c r="A295" s="28" t="s">
        <v>18</v>
      </c>
      <c r="B295" s="55">
        <v>8.2482006005599101E-2</v>
      </c>
      <c r="C295" s="55">
        <v>4.1852926406304176E-2</v>
      </c>
      <c r="D295" s="59">
        <v>4.7298591540475839E-2</v>
      </c>
      <c r="E295" s="59">
        <v>3.684442990661687E-2</v>
      </c>
      <c r="F295" s="59">
        <v>4.5563789173544714E-2</v>
      </c>
      <c r="G295" s="59">
        <v>3.9564156142462344E-2</v>
      </c>
      <c r="H295" s="59">
        <v>3.8828871719115442E-2</v>
      </c>
      <c r="I295" s="19"/>
      <c r="J295" s="19"/>
      <c r="K295" s="19"/>
    </row>
    <row r="296" spans="1:11" x14ac:dyDescent="0.35">
      <c r="A296" s="29" t="s">
        <v>19</v>
      </c>
      <c r="B296" s="57">
        <v>3.9063655558313707E-3</v>
      </c>
      <c r="C296" s="57">
        <v>2.9559368565739551E-3</v>
      </c>
      <c r="D296" s="60">
        <v>2.8580673905658524E-3</v>
      </c>
      <c r="E296" s="60">
        <v>3.5508586864316746E-3</v>
      </c>
      <c r="F296" s="60">
        <v>2.7731612037134711E-3</v>
      </c>
      <c r="G296" s="60">
        <v>2.4053826923037354E-3</v>
      </c>
      <c r="H296" s="60">
        <v>2.2944482419542159E-3</v>
      </c>
      <c r="I296" s="51"/>
      <c r="J296" s="51"/>
      <c r="K296" s="51"/>
    </row>
    <row r="297" spans="1:11" x14ac:dyDescent="0.35">
      <c r="A297" s="28" t="s">
        <v>20</v>
      </c>
      <c r="B297" s="55">
        <v>0.10648332769517416</v>
      </c>
      <c r="C297" s="55">
        <v>5.8876760312348987E-2</v>
      </c>
      <c r="D297" s="59">
        <v>5.9527372164969693E-2</v>
      </c>
      <c r="E297" s="59">
        <v>7.326861579734438E-2</v>
      </c>
      <c r="F297" s="59">
        <v>7.2345441707330371E-2</v>
      </c>
      <c r="G297" s="59">
        <v>6.6778216609139684E-2</v>
      </c>
      <c r="H297" s="59">
        <v>6.5295088662879683E-2</v>
      </c>
      <c r="I297" s="19"/>
      <c r="J297" s="19"/>
      <c r="K297" s="19"/>
    </row>
    <row r="298" spans="1:11" x14ac:dyDescent="0.35">
      <c r="A298" s="29" t="s">
        <v>21</v>
      </c>
      <c r="B298" s="57">
        <v>1.9609871691656282E-2</v>
      </c>
      <c r="C298" s="57">
        <v>1.1738338577008074E-2</v>
      </c>
      <c r="D298" s="60">
        <v>1.1593664432672816E-2</v>
      </c>
      <c r="E298" s="60">
        <v>9.2911265650008242E-3</v>
      </c>
      <c r="F298" s="60">
        <v>8.7321884121756566E-3</v>
      </c>
      <c r="G298" s="60">
        <v>4.4461539309147494E-3</v>
      </c>
      <c r="H298" s="60">
        <v>4.4981680617672964E-3</v>
      </c>
      <c r="I298" s="51"/>
      <c r="J298" s="51"/>
      <c r="K298" s="51"/>
    </row>
    <row r="299" spans="1:11" x14ac:dyDescent="0.35">
      <c r="A299" s="28" t="s">
        <v>22</v>
      </c>
      <c r="B299" s="55">
        <v>1.4103934612853579E-2</v>
      </c>
      <c r="C299" s="55">
        <v>1.3234919693303785E-2</v>
      </c>
      <c r="D299" s="59">
        <v>1.3300672390630002E-2</v>
      </c>
      <c r="E299" s="59">
        <v>1.1749540467442064E-2</v>
      </c>
      <c r="F299" s="59">
        <v>1.1248418589688646E-2</v>
      </c>
      <c r="G299" s="59">
        <v>1.216525405616745E-2</v>
      </c>
      <c r="H299" s="59">
        <v>1.0649261023299746E-2</v>
      </c>
      <c r="I299" s="19"/>
      <c r="J299" s="19"/>
      <c r="K299" s="19"/>
    </row>
    <row r="300" spans="1:11" x14ac:dyDescent="0.35">
      <c r="A300" s="29" t="s">
        <v>23</v>
      </c>
      <c r="B300" s="57">
        <v>2.0177716641480718E-2</v>
      </c>
      <c r="C300" s="57">
        <v>1.6601001413052253E-2</v>
      </c>
      <c r="D300" s="60">
        <v>1.4729660675742934E-2</v>
      </c>
      <c r="E300" s="60">
        <v>1.3520171177237719E-2</v>
      </c>
      <c r="F300" s="60">
        <v>1.1779146029554214E-2</v>
      </c>
      <c r="G300" s="60">
        <v>1.0360676006157492E-2</v>
      </c>
      <c r="H300" s="60">
        <v>7.3687481697101076E-3</v>
      </c>
      <c r="I300" s="51"/>
      <c r="J300" s="51"/>
      <c r="K300" s="51"/>
    </row>
    <row r="301" spans="1:11" x14ac:dyDescent="0.35">
      <c r="A301" s="28" t="s">
        <v>24</v>
      </c>
      <c r="B301" s="55">
        <v>5.56007691767028E-2</v>
      </c>
      <c r="C301" s="55">
        <v>2.3582070007366597E-2</v>
      </c>
      <c r="D301" s="59">
        <v>2.361588427502969E-2</v>
      </c>
      <c r="E301" s="59">
        <v>2.2153245351705014E-2</v>
      </c>
      <c r="F301" s="59">
        <v>2.0442768849378307E-2</v>
      </c>
      <c r="G301" s="59">
        <v>1.5963790854112873E-2</v>
      </c>
      <c r="H301" s="59">
        <v>1.7778080035089891E-2</v>
      </c>
      <c r="I301" s="19"/>
      <c r="J301" s="19"/>
      <c r="K301" s="19"/>
    </row>
    <row r="302" spans="1:11" x14ac:dyDescent="0.35">
      <c r="A302" s="29" t="s">
        <v>25</v>
      </c>
      <c r="B302" s="57">
        <v>2.2879855402401634E-2</v>
      </c>
      <c r="C302" s="57">
        <v>2.0314787123207646E-2</v>
      </c>
      <c r="D302" s="60">
        <v>1.972151554633593E-2</v>
      </c>
      <c r="E302" s="60">
        <v>2.0653192157590095E-2</v>
      </c>
      <c r="F302" s="60">
        <v>1.9061907540842908E-2</v>
      </c>
      <c r="G302" s="60">
        <v>1.5051438337505009E-2</v>
      </c>
      <c r="H302" s="60">
        <v>1.4710829822802468E-2</v>
      </c>
      <c r="I302" s="51"/>
      <c r="J302" s="51"/>
      <c r="K302" s="51"/>
    </row>
    <row r="303" spans="1:11" x14ac:dyDescent="0.35">
      <c r="A303" s="28" t="s">
        <v>26</v>
      </c>
      <c r="B303" s="55">
        <v>3.1125945803029607E-2</v>
      </c>
      <c r="C303" s="55">
        <v>2.4642748639698651E-2</v>
      </c>
      <c r="D303" s="59">
        <v>2.5405907633284434E-2</v>
      </c>
      <c r="E303" s="59">
        <v>2.4979565299887607E-2</v>
      </c>
      <c r="F303" s="59">
        <v>2.2947976181313643E-2</v>
      </c>
      <c r="G303" s="59">
        <v>2.0419246381836599E-2</v>
      </c>
      <c r="H303" s="59">
        <v>1.9166791805722033E-2</v>
      </c>
      <c r="I303" s="19"/>
      <c r="J303" s="19"/>
      <c r="K303" s="19"/>
    </row>
    <row r="304" spans="1:11" x14ac:dyDescent="0.35">
      <c r="A304" s="29" t="s">
        <v>27</v>
      </c>
      <c r="B304" s="57">
        <v>3.0745871752147051E-2</v>
      </c>
      <c r="C304" s="57">
        <v>2.5999482929928514E-2</v>
      </c>
      <c r="D304" s="60">
        <v>2.5764228667360146E-2</v>
      </c>
      <c r="E304" s="60">
        <v>2.5022188522796467E-2</v>
      </c>
      <c r="F304" s="60">
        <v>2.2339299017427244E-2</v>
      </c>
      <c r="G304" s="60">
        <v>1.9712028027195905E-2</v>
      </c>
      <c r="H304" s="60">
        <v>1.8393193114697146E-2</v>
      </c>
      <c r="I304" s="51"/>
      <c r="J304" s="51"/>
      <c r="K304" s="51"/>
    </row>
    <row r="305" spans="1:11" x14ac:dyDescent="0.35">
      <c r="A305" s="28" t="s">
        <v>28</v>
      </c>
      <c r="B305" s="55">
        <v>2.6465316016846752E-2</v>
      </c>
      <c r="C305" s="55">
        <v>2.1979349099445589E-2</v>
      </c>
      <c r="D305" s="59">
        <v>2.0479738845188562E-2</v>
      </c>
      <c r="E305" s="59">
        <v>2.5412395263724352E-2</v>
      </c>
      <c r="F305" s="59">
        <v>2.5503867337807615E-2</v>
      </c>
      <c r="G305" s="59">
        <v>2.4904123546630609E-2</v>
      </c>
      <c r="H305" s="59">
        <v>2.4597442412519616E-2</v>
      </c>
      <c r="I305" s="19"/>
      <c r="J305" s="19"/>
      <c r="K305" s="19"/>
    </row>
    <row r="306" spans="1:11" x14ac:dyDescent="0.35">
      <c r="A306" s="29" t="s">
        <v>29</v>
      </c>
      <c r="B306" s="57"/>
      <c r="C306" s="57">
        <v>3.3249312510121999E-3</v>
      </c>
      <c r="D306" s="60">
        <v>3.2118445421575048E-3</v>
      </c>
      <c r="E306" s="60">
        <v>3.5163470586441737E-3</v>
      </c>
      <c r="F306" s="60">
        <v>3.3158700793615697E-3</v>
      </c>
      <c r="G306" s="60">
        <v>2.9264915750091625E-3</v>
      </c>
      <c r="H306" s="60">
        <v>3.0847194393871687E-3</v>
      </c>
      <c r="I306" s="51"/>
      <c r="J306" s="51"/>
      <c r="K306" s="51"/>
    </row>
    <row r="307" spans="1:11" x14ac:dyDescent="0.35">
      <c r="A307" s="28" t="s">
        <v>30</v>
      </c>
      <c r="B307" s="55">
        <v>9.4505251358272778E-3</v>
      </c>
      <c r="C307" s="55">
        <v>8.3259398616992424E-3</v>
      </c>
      <c r="D307" s="59">
        <v>5.94765692081137E-2</v>
      </c>
      <c r="E307" s="59">
        <v>4.1008525667792541E-2</v>
      </c>
      <c r="F307" s="59">
        <v>2.2252890133294546E-2</v>
      </c>
      <c r="G307" s="59">
        <v>3.2002210866626428E-3</v>
      </c>
      <c r="H307" s="59">
        <v>3.4091937810934807E-3</v>
      </c>
      <c r="I307" s="19"/>
      <c r="J307" s="19"/>
      <c r="K307" s="19"/>
    </row>
    <row r="308" spans="1:11" x14ac:dyDescent="0.35">
      <c r="A308" s="46" t="s">
        <v>31</v>
      </c>
      <c r="B308" s="57">
        <v>1.8274707267827942E-2</v>
      </c>
      <c r="C308" s="57">
        <v>1.9809673958864522E-2</v>
      </c>
      <c r="D308" s="61">
        <v>2.3009065113220487E-2</v>
      </c>
      <c r="E308" s="61">
        <v>2.1686257845073439E-2</v>
      </c>
      <c r="F308" s="61">
        <v>2.1133665259515908E-2</v>
      </c>
      <c r="G308" s="61">
        <v>1.7794753553095413E-2</v>
      </c>
      <c r="H308" s="61">
        <v>1.6955700879248962E-2</v>
      </c>
      <c r="I308" s="52"/>
      <c r="J308" s="52"/>
      <c r="K308" s="52"/>
    </row>
    <row r="312" spans="1:11" ht="31.5" customHeight="1" x14ac:dyDescent="0.35">
      <c r="A312" s="84" t="s">
        <v>59</v>
      </c>
      <c r="B312" s="84"/>
      <c r="C312" s="84"/>
      <c r="D312" s="84"/>
      <c r="E312" s="84"/>
      <c r="F312" s="84"/>
      <c r="G312" s="84"/>
      <c r="H312" s="84"/>
      <c r="I312" s="84"/>
      <c r="J312" s="84"/>
      <c r="K312" s="84"/>
    </row>
    <row r="313" spans="1:11" x14ac:dyDescent="0.35">
      <c r="A313" s="45" t="s">
        <v>1</v>
      </c>
      <c r="B313" s="44" t="s">
        <v>81</v>
      </c>
      <c r="C313" s="44" t="s">
        <v>49</v>
      </c>
      <c r="D313" s="44" t="s">
        <v>50</v>
      </c>
      <c r="E313" s="45" t="s">
        <v>88</v>
      </c>
      <c r="F313" s="45" t="s">
        <v>89</v>
      </c>
      <c r="G313" s="45" t="s">
        <v>93</v>
      </c>
      <c r="H313" s="45" t="s">
        <v>92</v>
      </c>
      <c r="I313" s="45"/>
      <c r="J313" s="45"/>
      <c r="K313" s="45"/>
    </row>
    <row r="314" spans="1:11" x14ac:dyDescent="0.35">
      <c r="A314" s="28" t="s">
        <v>2</v>
      </c>
      <c r="B314" s="55">
        <v>3.5598577440305097E-2</v>
      </c>
      <c r="C314" s="55">
        <v>2.4274835905501779E-2</v>
      </c>
      <c r="D314" s="59">
        <v>2.2876943600688152E-2</v>
      </c>
      <c r="E314" s="59">
        <v>2.1094563955872205E-2</v>
      </c>
      <c r="F314" s="59">
        <v>2.0289292581744132E-2</v>
      </c>
      <c r="G314" s="59">
        <v>2.030068735305534E-2</v>
      </c>
      <c r="H314" s="59">
        <v>1.8936901795920603E-2</v>
      </c>
      <c r="I314" s="19"/>
      <c r="J314" s="19"/>
      <c r="K314" s="19"/>
    </row>
    <row r="315" spans="1:11" x14ac:dyDescent="0.35">
      <c r="A315" s="29" t="s">
        <v>3</v>
      </c>
      <c r="B315" s="57">
        <v>7.0250245917437264E-3</v>
      </c>
      <c r="C315" s="57">
        <v>7.3033707578707904E-3</v>
      </c>
      <c r="D315" s="60">
        <v>7.144520049569769E-3</v>
      </c>
      <c r="E315" s="60">
        <v>6.2508317646520518E-3</v>
      </c>
      <c r="F315" s="60">
        <v>5.8472754213297713E-3</v>
      </c>
      <c r="G315" s="60">
        <v>5.3690575148257497E-3</v>
      </c>
      <c r="H315" s="60">
        <v>5.1508692136300292E-3</v>
      </c>
      <c r="I315" s="51"/>
      <c r="J315" s="51"/>
      <c r="K315" s="51"/>
    </row>
    <row r="316" spans="1:11" x14ac:dyDescent="0.35">
      <c r="A316" s="28" t="s">
        <v>4</v>
      </c>
      <c r="B316" s="55">
        <v>3.3018047471545888E-3</v>
      </c>
      <c r="C316" s="55">
        <v>4.3026958877058607E-3</v>
      </c>
      <c r="D316" s="59">
        <v>4.3986248430500138E-3</v>
      </c>
      <c r="E316" s="59">
        <v>4.3104941036635454E-3</v>
      </c>
      <c r="F316" s="59">
        <v>4.0307952873661589E-3</v>
      </c>
      <c r="G316" s="59">
        <v>4.2131109087058883E-3</v>
      </c>
      <c r="H316" s="59">
        <v>3.7996085655913562E-3</v>
      </c>
      <c r="I316" s="19"/>
      <c r="J316" s="19"/>
      <c r="K316" s="19"/>
    </row>
    <row r="317" spans="1:11" x14ac:dyDescent="0.35">
      <c r="A317" s="29" t="s">
        <v>5</v>
      </c>
      <c r="B317" s="57">
        <v>1.2896196851071638E-3</v>
      </c>
      <c r="C317" s="57">
        <v>1.8281477023381592E-3</v>
      </c>
      <c r="D317" s="60">
        <v>1.7631629608913285E-3</v>
      </c>
      <c r="E317" s="60">
        <v>2.1352502699533496E-3</v>
      </c>
      <c r="F317" s="60">
        <v>1.8644773512670482E-3</v>
      </c>
      <c r="G317" s="60">
        <v>2.4514232445900725E-3</v>
      </c>
      <c r="H317" s="60">
        <v>2.1468029549480357E-3</v>
      </c>
      <c r="I317" s="51"/>
      <c r="J317" s="51"/>
      <c r="K317" s="51"/>
    </row>
    <row r="318" spans="1:11" x14ac:dyDescent="0.35">
      <c r="A318" s="28" t="s">
        <v>6</v>
      </c>
      <c r="B318" s="55">
        <v>5.4964436553368559E-5</v>
      </c>
      <c r="C318" s="55">
        <v>0</v>
      </c>
      <c r="D318" s="59">
        <v>0</v>
      </c>
      <c r="E318" s="59">
        <v>0</v>
      </c>
      <c r="F318" s="59">
        <v>0</v>
      </c>
      <c r="G318" s="59">
        <v>6.0720122946192759E-3</v>
      </c>
      <c r="H318" s="59">
        <v>6.5845720211007014E-3</v>
      </c>
      <c r="I318" s="19"/>
      <c r="J318" s="19"/>
      <c r="K318" s="19"/>
    </row>
    <row r="319" spans="1:11" x14ac:dyDescent="0.35">
      <c r="A319" s="29" t="s">
        <v>7</v>
      </c>
      <c r="B319" s="57">
        <v>8.5091591683632631E-3</v>
      </c>
      <c r="C319" s="57">
        <v>2.5100905444410322E-3</v>
      </c>
      <c r="D319" s="60">
        <v>2.6340973011140744E-3</v>
      </c>
      <c r="E319" s="60">
        <v>2.8302644769791188E-3</v>
      </c>
      <c r="F319" s="60">
        <v>2.6241704549825173E-3</v>
      </c>
      <c r="G319" s="60">
        <v>2.4802995098214915E-3</v>
      </c>
      <c r="H319" s="60">
        <v>2.3921095571090281E-3</v>
      </c>
      <c r="I319" s="51"/>
      <c r="J319" s="51"/>
      <c r="K319" s="51"/>
    </row>
    <row r="320" spans="1:11" x14ac:dyDescent="0.35">
      <c r="A320" s="28" t="s">
        <v>8</v>
      </c>
      <c r="B320" s="55">
        <v>6.8023581115642289E-3</v>
      </c>
      <c r="C320" s="55">
        <v>8.1271113864300488E-3</v>
      </c>
      <c r="D320" s="59">
        <v>6.7739824905209004E-3</v>
      </c>
      <c r="E320" s="59">
        <v>7.1314661668796867E-3</v>
      </c>
      <c r="F320" s="59">
        <v>6.6098941240656664E-3</v>
      </c>
      <c r="G320" s="59">
        <v>5.147394813356178E-3</v>
      </c>
      <c r="H320" s="59">
        <v>4.8293413712783787E-3</v>
      </c>
      <c r="I320" s="19"/>
      <c r="J320" s="19"/>
      <c r="K320" s="19"/>
    </row>
    <row r="321" spans="1:11" x14ac:dyDescent="0.35">
      <c r="A321" s="29" t="s">
        <v>9</v>
      </c>
      <c r="B321" s="57">
        <v>5.0024067826107341E-3</v>
      </c>
      <c r="C321" s="57">
        <v>6.5093263246790746E-3</v>
      </c>
      <c r="D321" s="60">
        <v>6.4156733130094198E-3</v>
      </c>
      <c r="E321" s="60">
        <v>6.4832780780596224E-3</v>
      </c>
      <c r="F321" s="60">
        <v>6.1127910456585883E-3</v>
      </c>
      <c r="G321" s="60">
        <v>5.9823099764889573E-3</v>
      </c>
      <c r="H321" s="60">
        <v>5.5663819431798498E-3</v>
      </c>
      <c r="I321" s="51"/>
      <c r="J321" s="51"/>
      <c r="K321" s="51"/>
    </row>
    <row r="322" spans="1:11" x14ac:dyDescent="0.35">
      <c r="A322" s="28" t="s">
        <v>10</v>
      </c>
      <c r="B322" s="55">
        <v>0</v>
      </c>
      <c r="C322" s="55">
        <v>1.0602563627200108E-2</v>
      </c>
      <c r="D322" s="59">
        <v>1.0432117443507116E-2</v>
      </c>
      <c r="E322" s="59">
        <v>1.0871510564483482E-2</v>
      </c>
      <c r="F322" s="59">
        <v>1.0623694984847987E-2</v>
      </c>
      <c r="G322" s="59">
        <v>8.0152688706143557E-3</v>
      </c>
      <c r="H322" s="59">
        <v>7.7019878353012244E-3</v>
      </c>
      <c r="I322" s="19"/>
      <c r="J322" s="19"/>
      <c r="K322" s="19"/>
    </row>
    <row r="323" spans="1:11" x14ac:dyDescent="0.35">
      <c r="A323" s="29" t="s">
        <v>11</v>
      </c>
      <c r="B323" s="57">
        <v>3.0820348513006076E-2</v>
      </c>
      <c r="C323" s="57">
        <v>6.7875866786344307E-3</v>
      </c>
      <c r="D323" s="60">
        <v>6.3851607877080246E-3</v>
      </c>
      <c r="E323" s="60">
        <v>5.9005247017209425E-3</v>
      </c>
      <c r="F323" s="60">
        <v>5.434147293362666E-3</v>
      </c>
      <c r="G323" s="60">
        <v>6.2737890285301306E-3</v>
      </c>
      <c r="H323" s="60">
        <v>5.766968143775671E-3</v>
      </c>
      <c r="I323" s="51"/>
      <c r="J323" s="51"/>
      <c r="K323" s="51"/>
    </row>
    <row r="324" spans="1:11" x14ac:dyDescent="0.35">
      <c r="A324" s="28" t="s">
        <v>12</v>
      </c>
      <c r="B324" s="55">
        <v>6.8322912501166799E-3</v>
      </c>
      <c r="C324" s="55">
        <v>5.7335764129257567E-3</v>
      </c>
      <c r="D324" s="59">
        <v>5.667095134334125E-3</v>
      </c>
      <c r="E324" s="59">
        <v>5.4881802419878677E-3</v>
      </c>
      <c r="F324" s="59">
        <v>5.2048640872392861E-3</v>
      </c>
      <c r="G324" s="59">
        <v>5.3857166156997703E-3</v>
      </c>
      <c r="H324" s="59">
        <v>5.1620473432536802E-3</v>
      </c>
      <c r="I324" s="19"/>
      <c r="J324" s="19"/>
      <c r="K324" s="19"/>
    </row>
    <row r="325" spans="1:11" x14ac:dyDescent="0.35">
      <c r="A325" s="29" t="s">
        <v>13</v>
      </c>
      <c r="B325" s="57">
        <v>4.1936731833965325E-3</v>
      </c>
      <c r="C325" s="57">
        <v>1.6546000692026181E-2</v>
      </c>
      <c r="D325" s="60">
        <v>7.831764692928499E-3</v>
      </c>
      <c r="E325" s="60">
        <v>8.7073695885463032E-3</v>
      </c>
      <c r="F325" s="60">
        <v>5.6242685742080986E-3</v>
      </c>
      <c r="G325" s="60">
        <v>1.0721337755224793E-2</v>
      </c>
      <c r="H325" s="60">
        <v>5.5193562321863426E-3</v>
      </c>
      <c r="I325" s="51"/>
      <c r="J325" s="51"/>
      <c r="K325" s="51"/>
    </row>
    <row r="326" spans="1:11" x14ac:dyDescent="0.35">
      <c r="A326" s="28" t="s">
        <v>14</v>
      </c>
      <c r="B326" s="55">
        <v>2.8117196784131666E-3</v>
      </c>
      <c r="C326" s="55">
        <v>3.4523496439591958E-3</v>
      </c>
      <c r="D326" s="59">
        <v>3.978723356160699E-3</v>
      </c>
      <c r="E326" s="59">
        <v>4.2566839180651107E-3</v>
      </c>
      <c r="F326" s="59">
        <v>4.2676575018804445E-3</v>
      </c>
      <c r="G326" s="59">
        <v>4.4820021847011152E-3</v>
      </c>
      <c r="H326" s="59">
        <v>3.2036244601872524E-3</v>
      </c>
      <c r="I326" s="19"/>
      <c r="J326" s="19"/>
      <c r="K326" s="19"/>
    </row>
    <row r="327" spans="1:11" x14ac:dyDescent="0.35">
      <c r="A327" s="29" t="s">
        <v>15</v>
      </c>
      <c r="B327" s="57">
        <v>1.9278393639948981E-2</v>
      </c>
      <c r="C327" s="57">
        <v>1.542606117123624E-2</v>
      </c>
      <c r="D327" s="60">
        <v>1.5492964458837915E-2</v>
      </c>
      <c r="E327" s="60">
        <v>1.6912777299438631E-2</v>
      </c>
      <c r="F327" s="60">
        <v>1.4446524418146074E-2</v>
      </c>
      <c r="G327" s="60">
        <v>1.1353736687910367E-2</v>
      </c>
      <c r="H327" s="60">
        <v>1.2323645278051869E-2</v>
      </c>
      <c r="I327" s="51"/>
      <c r="J327" s="51"/>
      <c r="K327" s="51"/>
    </row>
    <row r="328" spans="1:11" x14ac:dyDescent="0.35">
      <c r="A328" s="28" t="s">
        <v>16</v>
      </c>
      <c r="B328" s="55">
        <v>7.4670895298172574E-3</v>
      </c>
      <c r="C328" s="55">
        <v>4.4145337920129474E-3</v>
      </c>
      <c r="D328" s="59">
        <v>7.4752173985650951E-3</v>
      </c>
      <c r="E328" s="59">
        <v>7.2569129878583497E-3</v>
      </c>
      <c r="F328" s="59">
        <v>6.4903391647997636E-3</v>
      </c>
      <c r="G328" s="59">
        <v>4.2577191887308401E-3</v>
      </c>
      <c r="H328" s="59">
        <v>3.7716177090538999E-3</v>
      </c>
      <c r="I328" s="19"/>
      <c r="J328" s="19"/>
      <c r="K328" s="19"/>
    </row>
    <row r="329" spans="1:11" x14ac:dyDescent="0.35">
      <c r="A329" s="29" t="s">
        <v>17</v>
      </c>
      <c r="B329" s="57">
        <v>6.0614375292138709E-3</v>
      </c>
      <c r="C329" s="57">
        <v>6.7604594974655834E-3</v>
      </c>
      <c r="D329" s="60">
        <v>7.3980731239511642E-3</v>
      </c>
      <c r="E329" s="60">
        <v>7.460584475644654E-3</v>
      </c>
      <c r="F329" s="60">
        <v>6.294010099421609E-3</v>
      </c>
      <c r="G329" s="60">
        <v>5.5093120128731328E-3</v>
      </c>
      <c r="H329" s="60">
        <v>5.217402814928814E-3</v>
      </c>
      <c r="I329" s="51"/>
      <c r="J329" s="51"/>
      <c r="K329" s="51"/>
    </row>
    <row r="330" spans="1:11" x14ac:dyDescent="0.35">
      <c r="A330" s="28" t="s">
        <v>18</v>
      </c>
      <c r="B330" s="55">
        <v>8.1138087536643436E-2</v>
      </c>
      <c r="C330" s="55">
        <v>8.9977299889533888E-2</v>
      </c>
      <c r="D330" s="59">
        <v>9.1718004336267922E-2</v>
      </c>
      <c r="E330" s="59">
        <v>0.10254954266787258</v>
      </c>
      <c r="F330" s="59">
        <v>9.7916687734868113E-2</v>
      </c>
      <c r="G330" s="59">
        <v>8.638157998591689E-2</v>
      </c>
      <c r="H330" s="59">
        <v>8.8555784736457283E-2</v>
      </c>
      <c r="I330" s="19"/>
      <c r="J330" s="19"/>
      <c r="K330" s="19"/>
    </row>
    <row r="331" spans="1:11" x14ac:dyDescent="0.35">
      <c r="A331" s="29" t="s">
        <v>19</v>
      </c>
      <c r="B331" s="57">
        <v>5.1837794521993801E-4</v>
      </c>
      <c r="C331" s="57">
        <v>2.1148725755612885E-2</v>
      </c>
      <c r="D331" s="60">
        <v>4.2138050395109303E-2</v>
      </c>
      <c r="E331" s="60">
        <v>2.2962410912863388E-3</v>
      </c>
      <c r="F331" s="60">
        <v>2.2505770536905192E-3</v>
      </c>
      <c r="G331" s="60">
        <v>2.3499297871497934E-3</v>
      </c>
      <c r="H331" s="60">
        <v>2.2638347898186247E-3</v>
      </c>
      <c r="I331" s="51"/>
      <c r="J331" s="51"/>
      <c r="K331" s="51"/>
    </row>
    <row r="332" spans="1:11" x14ac:dyDescent="0.35">
      <c r="A332" s="28" t="s">
        <v>20</v>
      </c>
      <c r="B332" s="55">
        <v>0.14481381651030559</v>
      </c>
      <c r="C332" s="55">
        <v>0.11589178534564323</v>
      </c>
      <c r="D332" s="59">
        <v>0.12251749833596244</v>
      </c>
      <c r="E332" s="59">
        <v>0.11822752827865335</v>
      </c>
      <c r="F332" s="59">
        <v>0.1228576148671127</v>
      </c>
      <c r="G332" s="59">
        <v>0.14698416982010826</v>
      </c>
      <c r="H332" s="59">
        <v>0.14177690416147559</v>
      </c>
      <c r="I332" s="19"/>
      <c r="J332" s="19"/>
      <c r="K332" s="19"/>
    </row>
    <row r="333" spans="1:11" x14ac:dyDescent="0.35">
      <c r="A333" s="29" t="s">
        <v>21</v>
      </c>
      <c r="B333" s="57">
        <v>1.5996412224962099E-2</v>
      </c>
      <c r="C333" s="57">
        <v>1.1736662275693036E-2</v>
      </c>
      <c r="D333" s="60">
        <v>1.2012958626242838E-2</v>
      </c>
      <c r="E333" s="60">
        <v>1.2647352747953346E-2</v>
      </c>
      <c r="F333" s="60">
        <v>1.2949369323938198E-2</v>
      </c>
      <c r="G333" s="60">
        <v>1.3847340035453024E-2</v>
      </c>
      <c r="H333" s="60">
        <v>1.1278763980450673E-2</v>
      </c>
      <c r="I333" s="51"/>
      <c r="J333" s="51"/>
      <c r="K333" s="51"/>
    </row>
    <row r="334" spans="1:11" x14ac:dyDescent="0.35">
      <c r="A334" s="28" t="s">
        <v>22</v>
      </c>
      <c r="B334" s="55">
        <v>4.5789849959395862E-2</v>
      </c>
      <c r="C334" s="55">
        <v>4.3088224879139929E-2</v>
      </c>
      <c r="D334" s="59">
        <v>3.4623438954864638E-2</v>
      </c>
      <c r="E334" s="59">
        <v>3.3174040292486898E-2</v>
      </c>
      <c r="F334" s="59">
        <v>3.0689710427284755E-2</v>
      </c>
      <c r="G334" s="59">
        <v>3.9678763666866616E-2</v>
      </c>
      <c r="H334" s="59">
        <v>4.0276043340008283E-2</v>
      </c>
      <c r="I334" s="19"/>
      <c r="J334" s="19"/>
      <c r="K334" s="19"/>
    </row>
    <row r="335" spans="1:11" x14ac:dyDescent="0.35">
      <c r="A335" s="29" t="s">
        <v>23</v>
      </c>
      <c r="B335" s="57">
        <v>3.9121638965960888E-2</v>
      </c>
      <c r="C335" s="57">
        <v>4.0111028057661681E-2</v>
      </c>
      <c r="D335" s="60">
        <v>3.7537346245429655E-2</v>
      </c>
      <c r="E335" s="60">
        <v>3.7738972177509801E-2</v>
      </c>
      <c r="F335" s="60">
        <v>3.5809737016243154E-2</v>
      </c>
      <c r="G335" s="60">
        <v>3.2691373863056601E-2</v>
      </c>
      <c r="H335" s="60">
        <v>3.0796230255581175E-2</v>
      </c>
      <c r="I335" s="51"/>
      <c r="J335" s="51"/>
      <c r="K335" s="51"/>
    </row>
    <row r="336" spans="1:11" x14ac:dyDescent="0.35">
      <c r="A336" s="28" t="s">
        <v>24</v>
      </c>
      <c r="B336" s="55">
        <v>2.6816894534113867E-3</v>
      </c>
      <c r="C336" s="55">
        <v>4.2909248207976597E-3</v>
      </c>
      <c r="D336" s="59">
        <v>4.7987503430036316E-3</v>
      </c>
      <c r="E336" s="59">
        <v>4.157238263438892E-3</v>
      </c>
      <c r="F336" s="59">
        <v>3.9390559653894597E-3</v>
      </c>
      <c r="G336" s="59">
        <v>3.818961501571066E-3</v>
      </c>
      <c r="H336" s="59">
        <v>3.519537062121862E-3</v>
      </c>
      <c r="I336" s="19"/>
      <c r="J336" s="19"/>
      <c r="K336" s="19"/>
    </row>
    <row r="337" spans="1:11" x14ac:dyDescent="0.35">
      <c r="A337" s="29" t="s">
        <v>25</v>
      </c>
      <c r="B337" s="57">
        <v>1.3794467500151814E-3</v>
      </c>
      <c r="C337" s="57">
        <v>1.8273814227807526E-3</v>
      </c>
      <c r="D337" s="60">
        <v>1.7284514363610907E-3</v>
      </c>
      <c r="E337" s="60">
        <v>1.238552848833868E-3</v>
      </c>
      <c r="F337" s="60">
        <v>1.1958184781167586E-3</v>
      </c>
      <c r="G337" s="60">
        <v>1.209748438136015E-3</v>
      </c>
      <c r="H337" s="60">
        <v>1.0567648257045423E-3</v>
      </c>
      <c r="I337" s="51"/>
      <c r="J337" s="51"/>
      <c r="K337" s="51"/>
    </row>
    <row r="338" spans="1:11" x14ac:dyDescent="0.35">
      <c r="A338" s="28" t="s">
        <v>26</v>
      </c>
      <c r="B338" s="55">
        <v>4.7412425792956105E-2</v>
      </c>
      <c r="C338" s="55">
        <v>3.3671268821644514E-2</v>
      </c>
      <c r="D338" s="59">
        <v>3.0350975302945851E-2</v>
      </c>
      <c r="E338" s="59">
        <v>2.6533614481815456E-2</v>
      </c>
      <c r="F338" s="59">
        <v>2.205028710400201E-2</v>
      </c>
      <c r="G338" s="59">
        <v>2.0435711204596026E-2</v>
      </c>
      <c r="H338" s="59">
        <v>1.7647590337480937E-2</v>
      </c>
      <c r="I338" s="19"/>
      <c r="J338" s="19"/>
      <c r="K338" s="19"/>
    </row>
    <row r="339" spans="1:11" x14ac:dyDescent="0.35">
      <c r="A339" s="29" t="s">
        <v>27</v>
      </c>
      <c r="B339" s="57">
        <v>1.3579492115386664E-2</v>
      </c>
      <c r="C339" s="57">
        <v>1.8140360211791037E-2</v>
      </c>
      <c r="D339" s="60">
        <v>1.8350844908116129E-2</v>
      </c>
      <c r="E339" s="60">
        <v>2.1230172389136787E-2</v>
      </c>
      <c r="F339" s="60">
        <v>1.9702388570400881E-2</v>
      </c>
      <c r="G339" s="60">
        <v>1.4399068683676358E-2</v>
      </c>
      <c r="H339" s="60">
        <v>1.4251117478628747E-2</v>
      </c>
      <c r="I339" s="51"/>
      <c r="J339" s="51"/>
      <c r="K339" s="51"/>
    </row>
    <row r="340" spans="1:11" x14ac:dyDescent="0.35">
      <c r="A340" s="28" t="s">
        <v>28</v>
      </c>
      <c r="B340" s="55">
        <v>3.7927475232631008E-3</v>
      </c>
      <c r="C340" s="55">
        <v>3.931516120790516E-3</v>
      </c>
      <c r="D340" s="59">
        <v>4.006092130224485E-3</v>
      </c>
      <c r="E340" s="59">
        <v>3.9248039925178762E-3</v>
      </c>
      <c r="F340" s="59">
        <v>3.468124293865572E-3</v>
      </c>
      <c r="G340" s="59">
        <v>3.7581614329339247E-3</v>
      </c>
      <c r="H340" s="59">
        <v>3.5527775268080165E-3</v>
      </c>
      <c r="I340" s="19"/>
      <c r="J340" s="19"/>
      <c r="K340" s="19"/>
    </row>
    <row r="341" spans="1:11" x14ac:dyDescent="0.35">
      <c r="A341" s="29" t="s">
        <v>29</v>
      </c>
      <c r="B341" s="57"/>
      <c r="C341" s="57">
        <v>2.2532499142256046E-3</v>
      </c>
      <c r="D341" s="60">
        <v>2.1609960182639412E-3</v>
      </c>
      <c r="E341" s="60">
        <v>9.9540870130897172E-3</v>
      </c>
      <c r="F341" s="60">
        <v>8.8667222110687862E-3</v>
      </c>
      <c r="G341" s="60">
        <v>7.3360196695870317E-3</v>
      </c>
      <c r="H341" s="60">
        <v>7.1692422270858312E-3</v>
      </c>
      <c r="I341" s="51"/>
      <c r="J341" s="51"/>
      <c r="K341" s="51"/>
    </row>
    <row r="342" spans="1:11" x14ac:dyDescent="0.35">
      <c r="A342" s="28" t="s">
        <v>30</v>
      </c>
      <c r="B342" s="55">
        <v>3.949058398295258E-3</v>
      </c>
      <c r="C342" s="55">
        <v>7.3264111951087023E-3</v>
      </c>
      <c r="D342" s="59">
        <v>6.0134842014161749E-3</v>
      </c>
      <c r="E342" s="59">
        <v>3.3165790050238893E-3</v>
      </c>
      <c r="F342" s="59">
        <v>3.027952686165064E-3</v>
      </c>
      <c r="G342" s="59">
        <v>5.149980189687731E-3</v>
      </c>
      <c r="H342" s="59">
        <v>5.0788927368062668E-3</v>
      </c>
      <c r="I342" s="19"/>
      <c r="J342" s="19"/>
      <c r="K342" s="19"/>
    </row>
    <row r="343" spans="1:11" x14ac:dyDescent="0.35">
      <c r="A343" s="46" t="s">
        <v>31</v>
      </c>
      <c r="B343" s="57">
        <v>1.1895302218007026E-2</v>
      </c>
      <c r="C343" s="57">
        <v>9.6827393876072181E-3</v>
      </c>
      <c r="D343" s="61">
        <v>9.4871723179787149E-3</v>
      </c>
      <c r="E343" s="61">
        <v>1.0079830670059301E-2</v>
      </c>
      <c r="F343" s="61">
        <v>9.181415806640782E-3</v>
      </c>
      <c r="G343" s="61">
        <v>8.7613506823793746E-3</v>
      </c>
      <c r="H343" s="61">
        <v>7.9336544332060093E-3</v>
      </c>
      <c r="I343" s="52"/>
      <c r="J343" s="52"/>
      <c r="K343" s="52"/>
    </row>
    <row r="348" spans="1:11" ht="45" customHeight="1" x14ac:dyDescent="0.35">
      <c r="A348" s="84" t="s">
        <v>60</v>
      </c>
      <c r="B348" s="84"/>
      <c r="C348" s="84"/>
      <c r="D348" s="84"/>
      <c r="E348" s="84"/>
      <c r="F348" s="84"/>
      <c r="G348" s="84"/>
      <c r="H348" s="84"/>
      <c r="I348" s="84"/>
      <c r="J348" s="84"/>
      <c r="K348" s="84"/>
    </row>
    <row r="349" spans="1:11" x14ac:dyDescent="0.35">
      <c r="A349" s="45" t="s">
        <v>1</v>
      </c>
      <c r="B349" s="44" t="s">
        <v>81</v>
      </c>
      <c r="C349" s="44" t="s">
        <v>49</v>
      </c>
      <c r="D349" s="44" t="s">
        <v>50</v>
      </c>
      <c r="E349" s="45" t="s">
        <v>88</v>
      </c>
      <c r="F349" s="45" t="s">
        <v>89</v>
      </c>
      <c r="G349" s="45" t="s">
        <v>93</v>
      </c>
      <c r="H349" s="45" t="s">
        <v>92</v>
      </c>
      <c r="I349" s="45"/>
      <c r="J349" s="45"/>
      <c r="K349" s="45"/>
    </row>
    <row r="350" spans="1:11" x14ac:dyDescent="0.35">
      <c r="A350" s="28" t="s">
        <v>2</v>
      </c>
      <c r="B350" s="17">
        <v>54325057.837721996</v>
      </c>
      <c r="C350" s="17">
        <v>44264897.276363909</v>
      </c>
      <c r="D350" s="19">
        <v>29432746.80577945</v>
      </c>
      <c r="E350" s="19">
        <v>58438766.093563333</v>
      </c>
      <c r="F350" s="19">
        <v>55163266.222103335</v>
      </c>
      <c r="G350" s="19">
        <v>71454589.019555435</v>
      </c>
      <c r="H350" s="19">
        <v>68562721.481943622</v>
      </c>
      <c r="I350" s="19"/>
      <c r="J350" s="19"/>
      <c r="K350" s="19"/>
    </row>
    <row r="351" spans="1:11" x14ac:dyDescent="0.35">
      <c r="A351" s="29" t="s">
        <v>3</v>
      </c>
      <c r="B351" s="18">
        <v>206358495.98797596</v>
      </c>
      <c r="C351" s="18">
        <v>268742594.28602439</v>
      </c>
      <c r="D351" s="51">
        <v>286462749.30534422</v>
      </c>
      <c r="E351" s="51">
        <v>168666632.43333334</v>
      </c>
      <c r="F351" s="51">
        <v>155710236.09999999</v>
      </c>
      <c r="G351" s="51">
        <v>123814359.48817587</v>
      </c>
      <c r="H351" s="51">
        <v>112024820.24216577</v>
      </c>
      <c r="I351" s="51"/>
      <c r="J351" s="51"/>
      <c r="K351" s="51"/>
    </row>
    <row r="352" spans="1:11" x14ac:dyDescent="0.35">
      <c r="A352" s="28" t="s">
        <v>4</v>
      </c>
      <c r="B352" s="17">
        <v>15620290.052366579</v>
      </c>
      <c r="C352" s="17">
        <v>13760518.188000003</v>
      </c>
      <c r="D352" s="19">
        <v>14030061.843333354</v>
      </c>
      <c r="E352" s="19">
        <v>11428596.237433331</v>
      </c>
      <c r="F352" s="19">
        <v>10590305.756166667</v>
      </c>
      <c r="G352" s="19">
        <v>8316712.7166666668</v>
      </c>
      <c r="H352" s="19">
        <v>7416358.833333333</v>
      </c>
      <c r="I352" s="19"/>
      <c r="J352" s="19"/>
      <c r="K352" s="19"/>
    </row>
    <row r="353" spans="1:11" x14ac:dyDescent="0.35">
      <c r="A353" s="29" t="s">
        <v>5</v>
      </c>
      <c r="B353" s="18">
        <v>13514445.65</v>
      </c>
      <c r="C353" s="18">
        <v>9532919.6833333299</v>
      </c>
      <c r="D353" s="51">
        <v>9831153.383333331</v>
      </c>
      <c r="E353" s="51">
        <v>13598750.503333334</v>
      </c>
      <c r="F353" s="51">
        <v>14289471.280000001</v>
      </c>
      <c r="G353" s="51">
        <v>12037575.116666663</v>
      </c>
      <c r="H353" s="51">
        <v>11439493.433333337</v>
      </c>
      <c r="I353" s="51"/>
      <c r="J353" s="51"/>
      <c r="K353" s="51"/>
    </row>
    <row r="354" spans="1:11" x14ac:dyDescent="0.35">
      <c r="A354" s="28" t="s">
        <v>6</v>
      </c>
      <c r="B354" s="17">
        <v>9341391.833333334</v>
      </c>
      <c r="C354" s="17">
        <v>10108585.57</v>
      </c>
      <c r="D354" s="19">
        <v>9740550.6400000006</v>
      </c>
      <c r="E354" s="19">
        <v>8181978.4033333324</v>
      </c>
      <c r="F354" s="19">
        <v>7534102.6333333328</v>
      </c>
      <c r="G354" s="19">
        <v>6950377.0666666664</v>
      </c>
      <c r="H354" s="19">
        <v>6442503.9499999983</v>
      </c>
      <c r="I354" s="19"/>
      <c r="J354" s="19"/>
      <c r="K354" s="19"/>
    </row>
    <row r="355" spans="1:11" x14ac:dyDescent="0.35">
      <c r="A355" s="29" t="s">
        <v>7</v>
      </c>
      <c r="B355" s="18">
        <v>19269471.389966663</v>
      </c>
      <c r="C355" s="18">
        <v>12053928.487</v>
      </c>
      <c r="D355" s="51">
        <v>12078259.855</v>
      </c>
      <c r="E355" s="51">
        <v>11350973.783574799</v>
      </c>
      <c r="F355" s="51">
        <v>10759576</v>
      </c>
      <c r="G355" s="51">
        <v>8746134.2724693045</v>
      </c>
      <c r="H355" s="51">
        <v>8136476.927104583</v>
      </c>
      <c r="I355" s="51"/>
      <c r="J355" s="51"/>
      <c r="K355" s="51"/>
    </row>
    <row r="356" spans="1:11" x14ac:dyDescent="0.35">
      <c r="A356" s="28" t="s">
        <v>8</v>
      </c>
      <c r="B356" s="17">
        <v>31644438.833338998</v>
      </c>
      <c r="C356" s="17">
        <v>19101348.783326998</v>
      </c>
      <c r="D356" s="19">
        <v>19069669.033327997</v>
      </c>
      <c r="E356" s="19">
        <v>15813252.433333334</v>
      </c>
      <c r="F356" s="19">
        <v>12979677.466666667</v>
      </c>
      <c r="G356" s="19">
        <v>6918181.333333334</v>
      </c>
      <c r="H356" s="19">
        <v>7476657.166666667</v>
      </c>
      <c r="I356" s="19"/>
      <c r="J356" s="19"/>
      <c r="K356" s="19"/>
    </row>
    <row r="357" spans="1:11" x14ac:dyDescent="0.35">
      <c r="A357" s="29" t="s">
        <v>9</v>
      </c>
      <c r="B357" s="18">
        <v>4575877</v>
      </c>
      <c r="C357" s="18">
        <v>2837856.2</v>
      </c>
      <c r="D357" s="51">
        <v>2397396.1666666665</v>
      </c>
      <c r="E357" s="51">
        <v>1198275.4333333333</v>
      </c>
      <c r="F357" s="51">
        <v>1195272.8333333333</v>
      </c>
      <c r="G357" s="51">
        <v>2601017.8333333335</v>
      </c>
      <c r="H357" s="51">
        <v>2822309.3166666664</v>
      </c>
      <c r="I357" s="51"/>
      <c r="J357" s="51"/>
      <c r="K357" s="51"/>
    </row>
    <row r="358" spans="1:11" x14ac:dyDescent="0.35">
      <c r="A358" s="28" t="s">
        <v>10</v>
      </c>
      <c r="B358" s="17">
        <v>0</v>
      </c>
      <c r="C358" s="17">
        <v>3804045.6333339997</v>
      </c>
      <c r="D358" s="19">
        <v>3325988.9833280002</v>
      </c>
      <c r="E358" s="19">
        <v>1245973.3995999999</v>
      </c>
      <c r="F358" s="19">
        <v>900463.63290000008</v>
      </c>
      <c r="G358" s="19">
        <v>1315505.4344000001</v>
      </c>
      <c r="H358" s="19">
        <v>1263771.1666999999</v>
      </c>
      <c r="I358" s="19"/>
      <c r="J358" s="19"/>
      <c r="K358" s="19"/>
    </row>
    <row r="359" spans="1:11" x14ac:dyDescent="0.35">
      <c r="A359" s="29" t="s">
        <v>11</v>
      </c>
      <c r="B359" s="18">
        <v>0</v>
      </c>
      <c r="C359" s="18">
        <v>136270148.26666665</v>
      </c>
      <c r="D359" s="51">
        <v>728826500.67666662</v>
      </c>
      <c r="E359" s="51">
        <v>765490968.16666663</v>
      </c>
      <c r="F359" s="51">
        <v>732124784.08333337</v>
      </c>
      <c r="G359" s="51">
        <v>613879981.57643402</v>
      </c>
      <c r="H359" s="51">
        <v>517029778.06048864</v>
      </c>
      <c r="I359" s="51"/>
      <c r="J359" s="51"/>
      <c r="K359" s="51"/>
    </row>
    <row r="360" spans="1:11" x14ac:dyDescent="0.35">
      <c r="A360" s="28" t="s">
        <v>12</v>
      </c>
      <c r="B360" s="17">
        <v>1584688287.2133338</v>
      </c>
      <c r="C360" s="17">
        <v>990103698.83990014</v>
      </c>
      <c r="D360" s="19">
        <v>1156136423.8759665</v>
      </c>
      <c r="E360" s="19">
        <v>1214248389.9810755</v>
      </c>
      <c r="F360" s="19">
        <v>1404198240.6511879</v>
      </c>
      <c r="G360" s="19">
        <v>771996296.67011094</v>
      </c>
      <c r="H360" s="19">
        <v>817912190.71535373</v>
      </c>
      <c r="I360" s="19"/>
      <c r="J360" s="19"/>
      <c r="K360" s="19"/>
    </row>
    <row r="361" spans="1:11" x14ac:dyDescent="0.35">
      <c r="A361" s="29" t="s">
        <v>13</v>
      </c>
      <c r="B361" s="18">
        <v>219540858.53307042</v>
      </c>
      <c r="C361" s="18">
        <v>60286521.973214649</v>
      </c>
      <c r="D361" s="51">
        <v>64402387.319864541</v>
      </c>
      <c r="E361" s="51">
        <v>60778542.964015156</v>
      </c>
      <c r="F361" s="51">
        <v>57075445.05335775</v>
      </c>
      <c r="G361" s="51">
        <v>45849186.516666681</v>
      </c>
      <c r="H361" s="51">
        <v>42783081.683333293</v>
      </c>
      <c r="I361" s="51"/>
      <c r="J361" s="51"/>
      <c r="K361" s="51"/>
    </row>
    <row r="362" spans="1:11" x14ac:dyDescent="0.35">
      <c r="A362" s="28" t="s">
        <v>14</v>
      </c>
      <c r="B362" s="17">
        <v>22673647.217296001</v>
      </c>
      <c r="C362" s="17">
        <v>21542173.513333332</v>
      </c>
      <c r="D362" s="19">
        <v>14187637.32</v>
      </c>
      <c r="E362" s="19">
        <v>12042093.760000002</v>
      </c>
      <c r="F362" s="19">
        <v>11007519.312757</v>
      </c>
      <c r="G362" s="19">
        <v>8548115.6099999994</v>
      </c>
      <c r="H362" s="19">
        <v>7872703.7494999999</v>
      </c>
      <c r="I362" s="19"/>
      <c r="J362" s="19"/>
      <c r="K362" s="19"/>
    </row>
    <row r="363" spans="1:11" x14ac:dyDescent="0.35">
      <c r="A363" s="29" t="s">
        <v>15</v>
      </c>
      <c r="B363" s="18">
        <v>68794556.819999993</v>
      </c>
      <c r="C363" s="18">
        <v>123352961.59999999</v>
      </c>
      <c r="D363" s="51">
        <v>124099802.98999999</v>
      </c>
      <c r="E363" s="51">
        <v>111476964.8</v>
      </c>
      <c r="F363" s="51">
        <v>96487249.933333322</v>
      </c>
      <c r="G363" s="51">
        <v>61545019.149999999</v>
      </c>
      <c r="H363" s="51">
        <v>69393714.180000007</v>
      </c>
      <c r="I363" s="51"/>
      <c r="J363" s="51"/>
      <c r="K363" s="51"/>
    </row>
    <row r="364" spans="1:11" x14ac:dyDescent="0.35">
      <c r="A364" s="28" t="s">
        <v>16</v>
      </c>
      <c r="B364" s="17">
        <v>123499725.5689929</v>
      </c>
      <c r="C364" s="17">
        <v>90880720.535601929</v>
      </c>
      <c r="D364" s="19">
        <v>90473750.46234408</v>
      </c>
      <c r="E364" s="19">
        <v>98276168.66460751</v>
      </c>
      <c r="F364" s="19">
        <v>93463101.486396357</v>
      </c>
      <c r="G364" s="19">
        <v>78416654.243282467</v>
      </c>
      <c r="H364" s="19">
        <v>71611007.251485795</v>
      </c>
      <c r="I364" s="19"/>
      <c r="J364" s="19"/>
      <c r="K364" s="19"/>
    </row>
    <row r="365" spans="1:11" x14ac:dyDescent="0.35">
      <c r="A365" s="29" t="s">
        <v>17</v>
      </c>
      <c r="B365" s="18">
        <v>1151540.0639999998</v>
      </c>
      <c r="C365" s="18">
        <v>9768523.6050000004</v>
      </c>
      <c r="D365" s="51">
        <v>11785972.427000001</v>
      </c>
      <c r="E365" s="51">
        <v>11442559.447095651</v>
      </c>
      <c r="F365" s="51">
        <v>11576174.576474842</v>
      </c>
      <c r="G365" s="51">
        <v>11354886.890000001</v>
      </c>
      <c r="H365" s="51">
        <v>11429204.670000002</v>
      </c>
      <c r="I365" s="51"/>
      <c r="J365" s="51"/>
      <c r="K365" s="51"/>
    </row>
    <row r="366" spans="1:11" x14ac:dyDescent="0.35">
      <c r="A366" s="28" t="s">
        <v>18</v>
      </c>
      <c r="B366" s="17">
        <v>3157397</v>
      </c>
      <c r="C366" s="17">
        <v>2893089.46</v>
      </c>
      <c r="D366" s="19">
        <v>3229313.99</v>
      </c>
      <c r="E366" s="19">
        <v>3028169.5</v>
      </c>
      <c r="F366" s="19">
        <v>2937734.36</v>
      </c>
      <c r="G366" s="19">
        <v>2238275.2800000003</v>
      </c>
      <c r="H366" s="19">
        <v>2153154.08</v>
      </c>
      <c r="I366" s="19"/>
      <c r="J366" s="19"/>
      <c r="K366" s="19"/>
    </row>
    <row r="367" spans="1:11" x14ac:dyDescent="0.35">
      <c r="A367" s="29" t="s">
        <v>19</v>
      </c>
      <c r="B367" s="18">
        <v>3954396.4166666698</v>
      </c>
      <c r="C367" s="18">
        <v>12907559.533333335</v>
      </c>
      <c r="D367" s="51">
        <v>10245677.166666664</v>
      </c>
      <c r="E367" s="51">
        <v>2537169.9139999989</v>
      </c>
      <c r="F367" s="51">
        <v>1912494.8340000007</v>
      </c>
      <c r="G367" s="51">
        <v>1466921.3333333335</v>
      </c>
      <c r="H367" s="51">
        <v>1227396.2166666661</v>
      </c>
      <c r="I367" s="51"/>
      <c r="J367" s="51"/>
      <c r="K367" s="51"/>
    </row>
    <row r="368" spans="1:11" x14ac:dyDescent="0.35">
      <c r="A368" s="28" t="s">
        <v>20</v>
      </c>
      <c r="B368" s="17">
        <v>55200824.866632953</v>
      </c>
      <c r="C368" s="17">
        <v>43233675.799999751</v>
      </c>
      <c r="D368" s="19">
        <v>44443962.066666596</v>
      </c>
      <c r="E368" s="19">
        <v>43137543.750033334</v>
      </c>
      <c r="F368" s="19">
        <v>41926240.650033332</v>
      </c>
      <c r="G368" s="19">
        <v>32737258</v>
      </c>
      <c r="H368" s="19">
        <v>30271388</v>
      </c>
      <c r="I368" s="19"/>
      <c r="J368" s="19"/>
      <c r="K368" s="19"/>
    </row>
    <row r="369" spans="1:11" x14ac:dyDescent="0.35">
      <c r="A369" s="29" t="s">
        <v>21</v>
      </c>
      <c r="B369" s="18">
        <v>5292347.2869499996</v>
      </c>
      <c r="C369" s="18">
        <v>4503276.4833333334</v>
      </c>
      <c r="D369" s="51">
        <v>4293526.05</v>
      </c>
      <c r="E369" s="51">
        <v>3504556.2833333332</v>
      </c>
      <c r="F369" s="51">
        <v>2660481.416666667</v>
      </c>
      <c r="G369" s="51">
        <v>1280921.1166666667</v>
      </c>
      <c r="H369" s="51">
        <v>1126233.7666666666</v>
      </c>
      <c r="I369" s="51"/>
      <c r="J369" s="51"/>
      <c r="K369" s="51"/>
    </row>
    <row r="370" spans="1:11" x14ac:dyDescent="0.35">
      <c r="A370" s="28" t="s">
        <v>22</v>
      </c>
      <c r="B370" s="17">
        <v>18488973.899999991</v>
      </c>
      <c r="C370" s="17">
        <v>57526050.236599997</v>
      </c>
      <c r="D370" s="19">
        <v>53827042.843699999</v>
      </c>
      <c r="E370" s="19">
        <v>51965724.100000001</v>
      </c>
      <c r="F370" s="19">
        <v>42671656.539999999</v>
      </c>
      <c r="G370" s="19">
        <v>30851417.993267313</v>
      </c>
      <c r="H370" s="19">
        <v>25280614.15994693</v>
      </c>
      <c r="I370" s="19"/>
      <c r="J370" s="19"/>
      <c r="K370" s="19"/>
    </row>
    <row r="371" spans="1:11" x14ac:dyDescent="0.35">
      <c r="A371" s="29" t="s">
        <v>23</v>
      </c>
      <c r="B371" s="18">
        <v>12232177.790000001</v>
      </c>
      <c r="C371" s="18">
        <v>13631430.533333328</v>
      </c>
      <c r="D371" s="51">
        <v>11661123.633333325</v>
      </c>
      <c r="E371" s="51">
        <v>10231281.983333327</v>
      </c>
      <c r="F371" s="51">
        <v>9019673.6333333328</v>
      </c>
      <c r="G371" s="51">
        <v>4734943.3833333338</v>
      </c>
      <c r="H371" s="51">
        <v>3562918.6999999993</v>
      </c>
      <c r="I371" s="51"/>
      <c r="J371" s="51"/>
      <c r="K371" s="51"/>
    </row>
    <row r="372" spans="1:11" x14ac:dyDescent="0.35">
      <c r="A372" s="28" t="s">
        <v>24</v>
      </c>
      <c r="B372" s="17">
        <v>194704332.2833333</v>
      </c>
      <c r="C372" s="17">
        <v>162206387.06003532</v>
      </c>
      <c r="D372" s="19">
        <v>172614390.62331784</v>
      </c>
      <c r="E372" s="19">
        <v>159107749.77997139</v>
      </c>
      <c r="F372" s="19">
        <v>153802844.21994904</v>
      </c>
      <c r="G372" s="19">
        <v>100454294.50358514</v>
      </c>
      <c r="H372" s="19">
        <v>98161603.10456337</v>
      </c>
      <c r="I372" s="19"/>
      <c r="J372" s="19"/>
      <c r="K372" s="19"/>
    </row>
    <row r="373" spans="1:11" x14ac:dyDescent="0.35">
      <c r="A373" s="29" t="s">
        <v>25</v>
      </c>
      <c r="B373" s="18">
        <v>65306145.116498291</v>
      </c>
      <c r="C373" s="18">
        <v>48650636.477687597</v>
      </c>
      <c r="D373" s="51">
        <v>50475519.291591197</v>
      </c>
      <c r="E373" s="51">
        <v>56370881.582351051</v>
      </c>
      <c r="F373" s="51">
        <v>48977563.740407206</v>
      </c>
      <c r="G373" s="51">
        <v>36502720.448294662</v>
      </c>
      <c r="H373" s="51">
        <v>33514197.032321725</v>
      </c>
      <c r="I373" s="51"/>
      <c r="J373" s="51"/>
      <c r="K373" s="51"/>
    </row>
    <row r="374" spans="1:11" x14ac:dyDescent="0.35">
      <c r="A374" s="28" t="s">
        <v>26</v>
      </c>
      <c r="B374" s="17">
        <v>46404066.78375046</v>
      </c>
      <c r="C374" s="17">
        <v>36685790.326666668</v>
      </c>
      <c r="D374" s="19">
        <v>35752967.789333329</v>
      </c>
      <c r="E374" s="19">
        <v>29708584.550000008</v>
      </c>
      <c r="F374" s="19">
        <v>25935789.283333328</v>
      </c>
      <c r="G374" s="19">
        <v>20594570.536526665</v>
      </c>
      <c r="H374" s="19">
        <v>18999575.004046671</v>
      </c>
      <c r="I374" s="19"/>
      <c r="J374" s="19"/>
      <c r="K374" s="19"/>
    </row>
    <row r="375" spans="1:11" x14ac:dyDescent="0.35">
      <c r="A375" s="29" t="s">
        <v>27</v>
      </c>
      <c r="B375" s="18">
        <v>18242661.299999975</v>
      </c>
      <c r="C375" s="18">
        <v>13961153.266666636</v>
      </c>
      <c r="D375" s="51">
        <v>13825690.83333331</v>
      </c>
      <c r="E375" s="51">
        <v>11822461.633333322</v>
      </c>
      <c r="F375" s="51">
        <v>11868152.366666632</v>
      </c>
      <c r="G375" s="51">
        <v>10320813</v>
      </c>
      <c r="H375" s="51">
        <v>10044279</v>
      </c>
      <c r="I375" s="51"/>
      <c r="J375" s="51"/>
      <c r="K375" s="51"/>
    </row>
    <row r="376" spans="1:11" x14ac:dyDescent="0.35">
      <c r="A376" s="28" t="s">
        <v>28</v>
      </c>
      <c r="B376" s="17">
        <v>13024197.994409122</v>
      </c>
      <c r="C376" s="17">
        <v>9920522.0499359611</v>
      </c>
      <c r="D376" s="19">
        <v>9375086.1819489542</v>
      </c>
      <c r="E376" s="19">
        <v>9273188.8974340558</v>
      </c>
      <c r="F376" s="19">
        <v>9391381.5913401935</v>
      </c>
      <c r="G376" s="19">
        <v>7352428.76222705</v>
      </c>
      <c r="H376" s="19">
        <v>6812319.1882095216</v>
      </c>
      <c r="I376" s="19"/>
      <c r="J376" s="19"/>
      <c r="K376" s="19"/>
    </row>
    <row r="377" spans="1:11" x14ac:dyDescent="0.35">
      <c r="A377" s="29" t="s">
        <v>29</v>
      </c>
      <c r="B377" s="18">
        <v>0</v>
      </c>
      <c r="C377" s="18">
        <v>88046778.307983801</v>
      </c>
      <c r="D377" s="51">
        <v>85763873.332820758</v>
      </c>
      <c r="E377" s="51">
        <v>49220550.084633335</v>
      </c>
      <c r="F377" s="51">
        <v>42795515.579566672</v>
      </c>
      <c r="G377" s="51">
        <v>33017251.545594871</v>
      </c>
      <c r="H377" s="51">
        <v>31455809.016106356</v>
      </c>
      <c r="I377" s="51"/>
      <c r="J377" s="51"/>
      <c r="K377" s="51"/>
    </row>
    <row r="378" spans="1:11" x14ac:dyDescent="0.35">
      <c r="A378" s="28" t="s">
        <v>30</v>
      </c>
      <c r="B378" s="17">
        <v>35508205.163748771</v>
      </c>
      <c r="C378" s="17">
        <v>42376385.10989143</v>
      </c>
      <c r="D378" s="19">
        <v>81831957.979034871</v>
      </c>
      <c r="E378" s="19">
        <v>4093684</v>
      </c>
      <c r="F378" s="19">
        <v>3541717</v>
      </c>
      <c r="G378" s="19">
        <v>4724425.8000000026</v>
      </c>
      <c r="H378" s="19">
        <v>4175929.4000000022</v>
      </c>
      <c r="I378" s="19"/>
      <c r="J378" s="19"/>
      <c r="K378" s="19"/>
    </row>
    <row r="379" spans="1:11" x14ac:dyDescent="0.35">
      <c r="A379" s="46" t="s">
        <v>31</v>
      </c>
      <c r="B379" s="18">
        <v>109481300.3808995</v>
      </c>
      <c r="C379" s="18">
        <v>81136350.934019521</v>
      </c>
      <c r="D379" s="52">
        <v>108745558.02998972</v>
      </c>
      <c r="E379" s="52">
        <v>103368290.77802493</v>
      </c>
      <c r="F379" s="52">
        <v>105948142.49091862</v>
      </c>
      <c r="G379" s="52">
        <v>73104166.711744502</v>
      </c>
      <c r="H379" s="52">
        <v>70013869.292986348</v>
      </c>
      <c r="I379" s="52"/>
      <c r="J379" s="52"/>
      <c r="K379" s="52"/>
    </row>
    <row r="383" spans="1:11" ht="35" customHeight="1" x14ac:dyDescent="0.35">
      <c r="A383" s="84" t="s">
        <v>61</v>
      </c>
      <c r="B383" s="84"/>
      <c r="C383" s="84"/>
      <c r="D383" s="84"/>
      <c r="E383" s="84"/>
      <c r="F383" s="84"/>
      <c r="G383" s="84"/>
      <c r="H383" s="84"/>
      <c r="I383" s="84"/>
      <c r="J383" s="84"/>
      <c r="K383" s="84"/>
    </row>
    <row r="384" spans="1:11" x14ac:dyDescent="0.35">
      <c r="A384" s="45" t="s">
        <v>1</v>
      </c>
      <c r="B384" s="44" t="s">
        <v>81</v>
      </c>
      <c r="C384" s="44" t="s">
        <v>49</v>
      </c>
      <c r="D384" s="44" t="s">
        <v>50</v>
      </c>
      <c r="E384" s="45" t="s">
        <v>88</v>
      </c>
      <c r="F384" s="45" t="s">
        <v>89</v>
      </c>
      <c r="G384" s="45" t="s">
        <v>93</v>
      </c>
      <c r="H384" s="45" t="s">
        <v>92</v>
      </c>
      <c r="I384" s="45"/>
      <c r="J384" s="45"/>
      <c r="K384" s="45"/>
    </row>
    <row r="385" spans="1:11" x14ac:dyDescent="0.35">
      <c r="A385" s="28" t="s">
        <v>2</v>
      </c>
      <c r="B385" s="17">
        <v>10247072.200307</v>
      </c>
      <c r="C385" s="17">
        <v>8397806.5199999996</v>
      </c>
      <c r="D385" s="19">
        <v>9033169.3000000007</v>
      </c>
      <c r="E385" s="19">
        <v>10407884.869813334</v>
      </c>
      <c r="F385" s="19">
        <v>10018868.122944001</v>
      </c>
      <c r="G385" s="19">
        <v>9172008.8901530746</v>
      </c>
      <c r="H385" s="19">
        <v>8416116.1685998756</v>
      </c>
      <c r="I385" s="19"/>
      <c r="J385" s="19"/>
      <c r="K385" s="19"/>
    </row>
    <row r="386" spans="1:11" x14ac:dyDescent="0.35">
      <c r="A386" s="29" t="s">
        <v>3</v>
      </c>
      <c r="B386" s="18">
        <v>43084394.128663383</v>
      </c>
      <c r="C386" s="18">
        <v>53576091.444003321</v>
      </c>
      <c r="D386" s="51">
        <v>55941837.564668149</v>
      </c>
      <c r="E386" s="51">
        <v>28930715.583333328</v>
      </c>
      <c r="F386" s="51">
        <v>24375490.363333337</v>
      </c>
      <c r="G386" s="51">
        <v>27851497.8651678</v>
      </c>
      <c r="H386" s="51">
        <v>24619496.75449989</v>
      </c>
      <c r="I386" s="51"/>
      <c r="J386" s="51"/>
      <c r="K386" s="51"/>
    </row>
    <row r="387" spans="1:11" x14ac:dyDescent="0.35">
      <c r="A387" s="28" t="s">
        <v>4</v>
      </c>
      <c r="B387" s="17">
        <v>11682281.663833885</v>
      </c>
      <c r="C387" s="17">
        <v>10580654.715333339</v>
      </c>
      <c r="D387" s="19">
        <v>9655830.2636666633</v>
      </c>
      <c r="E387" s="19">
        <v>9433649.2015666701</v>
      </c>
      <c r="F387" s="19">
        <v>8845554.8293333352</v>
      </c>
      <c r="G387" s="19">
        <v>7310684.0333333332</v>
      </c>
      <c r="H387" s="19">
        <v>6555000.7000000002</v>
      </c>
      <c r="I387" s="19"/>
      <c r="J387" s="19"/>
      <c r="K387" s="19"/>
    </row>
    <row r="388" spans="1:11" x14ac:dyDescent="0.35">
      <c r="A388" s="29" t="s">
        <v>5</v>
      </c>
      <c r="B388" s="18">
        <v>12176263.133333333</v>
      </c>
      <c r="C388" s="18">
        <v>7485702.5166666675</v>
      </c>
      <c r="D388" s="51">
        <v>7230060.1166666634</v>
      </c>
      <c r="E388" s="51">
        <v>6817245.0499999998</v>
      </c>
      <c r="F388" s="51">
        <v>6667062.9333333299</v>
      </c>
      <c r="G388" s="51">
        <v>5600540.6833333327</v>
      </c>
      <c r="H388" s="51">
        <v>5130398.1166666672</v>
      </c>
      <c r="I388" s="51"/>
      <c r="J388" s="51"/>
      <c r="K388" s="51"/>
    </row>
    <row r="389" spans="1:11" x14ac:dyDescent="0.35">
      <c r="A389" s="28" t="s">
        <v>6</v>
      </c>
      <c r="B389" s="17">
        <v>15457587.699999999</v>
      </c>
      <c r="C389" s="17">
        <v>2581339.85</v>
      </c>
      <c r="D389" s="19">
        <v>2204646.0099999998</v>
      </c>
      <c r="E389" s="19">
        <v>1744668.263333333</v>
      </c>
      <c r="F389" s="19">
        <v>1435862.5799999994</v>
      </c>
      <c r="G389" s="19">
        <v>1392992.66</v>
      </c>
      <c r="H389" s="19">
        <v>1272696.466666667</v>
      </c>
      <c r="I389" s="19"/>
      <c r="J389" s="19"/>
      <c r="K389" s="19"/>
    </row>
    <row r="390" spans="1:11" x14ac:dyDescent="0.35">
      <c r="A390" s="29" t="s">
        <v>7</v>
      </c>
      <c r="B390" s="18">
        <v>5789974.8083999986</v>
      </c>
      <c r="C390" s="18">
        <v>2179111.0150000001</v>
      </c>
      <c r="D390" s="51">
        <v>2156813.14</v>
      </c>
      <c r="E390" s="51">
        <v>2981060.6764252004</v>
      </c>
      <c r="F390" s="51">
        <v>2553019</v>
      </c>
      <c r="G390" s="51">
        <v>2531553.0087591107</v>
      </c>
      <c r="H390" s="51">
        <v>2348306.5063049276</v>
      </c>
      <c r="I390" s="51"/>
      <c r="J390" s="51"/>
      <c r="K390" s="51"/>
    </row>
    <row r="391" spans="1:11" x14ac:dyDescent="0.35">
      <c r="A391" s="28" t="s">
        <v>8</v>
      </c>
      <c r="B391" s="17">
        <v>6444517.1999960002</v>
      </c>
      <c r="C391" s="17">
        <v>3726203.066662</v>
      </c>
      <c r="D391" s="19">
        <v>3777597.6500039999</v>
      </c>
      <c r="E391" s="19">
        <v>3354647.6333333328</v>
      </c>
      <c r="F391" s="19">
        <v>3475227.85</v>
      </c>
      <c r="G391" s="19">
        <v>2495973.5</v>
      </c>
      <c r="H391" s="19">
        <v>2377938.35</v>
      </c>
      <c r="I391" s="19"/>
      <c r="J391" s="19"/>
      <c r="K391" s="19"/>
    </row>
    <row r="392" spans="1:11" x14ac:dyDescent="0.35">
      <c r="A392" s="29" t="s">
        <v>9</v>
      </c>
      <c r="B392" s="18">
        <v>4957532</v>
      </c>
      <c r="C392" s="18">
        <v>2562051</v>
      </c>
      <c r="D392" s="51">
        <v>1899087</v>
      </c>
      <c r="E392" s="51">
        <v>1954350.85</v>
      </c>
      <c r="F392" s="51">
        <v>3172671.0166666666</v>
      </c>
      <c r="G392" s="51">
        <v>1814624.8666666665</v>
      </c>
      <c r="H392" s="51">
        <v>1859746.0533333332</v>
      </c>
      <c r="I392" s="51"/>
      <c r="J392" s="51"/>
      <c r="K392" s="51"/>
    </row>
    <row r="393" spans="1:11" x14ac:dyDescent="0.35">
      <c r="A393" s="28" t="s">
        <v>10</v>
      </c>
      <c r="B393" s="17">
        <v>443346.78333300003</v>
      </c>
      <c r="C393" s="17">
        <v>509978.06666800001</v>
      </c>
      <c r="D393" s="19">
        <v>500996.483343</v>
      </c>
      <c r="E393" s="19">
        <v>299921.75040000002</v>
      </c>
      <c r="F393" s="19">
        <v>215602.55080000003</v>
      </c>
      <c r="G393" s="19">
        <v>285322.65039999998</v>
      </c>
      <c r="H393" s="19">
        <v>286668.68200000003</v>
      </c>
      <c r="I393" s="19"/>
      <c r="J393" s="19"/>
      <c r="K393" s="19"/>
    </row>
    <row r="394" spans="1:11" x14ac:dyDescent="0.35">
      <c r="A394" s="29" t="s">
        <v>11</v>
      </c>
      <c r="B394" s="18">
        <v>0</v>
      </c>
      <c r="C394" s="18">
        <v>189438467.78333333</v>
      </c>
      <c r="D394" s="51">
        <v>175017712.58299997</v>
      </c>
      <c r="E394" s="51">
        <v>231725770</v>
      </c>
      <c r="F394" s="51">
        <v>197175702.16666666</v>
      </c>
      <c r="G394" s="51">
        <v>155548426.59999999</v>
      </c>
      <c r="H394" s="51">
        <v>129563406.37361111</v>
      </c>
      <c r="I394" s="51"/>
      <c r="J394" s="51"/>
      <c r="K394" s="51"/>
    </row>
    <row r="395" spans="1:11" x14ac:dyDescent="0.35">
      <c r="A395" s="28" t="s">
        <v>12</v>
      </c>
      <c r="B395" s="17">
        <v>652015304.78000021</v>
      </c>
      <c r="C395" s="17">
        <v>592384579.5066998</v>
      </c>
      <c r="D395" s="19">
        <v>579785840.67586672</v>
      </c>
      <c r="E395" s="19">
        <v>516982587.23078185</v>
      </c>
      <c r="F395" s="19">
        <v>516790811.85579622</v>
      </c>
      <c r="G395" s="19">
        <v>348852416.99224436</v>
      </c>
      <c r="H395" s="19">
        <v>348440310.01789421</v>
      </c>
      <c r="I395" s="19"/>
      <c r="J395" s="19"/>
      <c r="K395" s="19"/>
    </row>
    <row r="396" spans="1:11" x14ac:dyDescent="0.35">
      <c r="A396" s="29" t="s">
        <v>13</v>
      </c>
      <c r="B396" s="18">
        <v>130386118.57693081</v>
      </c>
      <c r="C396" s="18">
        <v>40670431.126785256</v>
      </c>
      <c r="D396" s="51">
        <v>40775801.230135396</v>
      </c>
      <c r="E396" s="51">
        <v>38745017.189228706</v>
      </c>
      <c r="F396" s="51">
        <v>36890244.649624825</v>
      </c>
      <c r="G396" s="51">
        <v>31759251.533333354</v>
      </c>
      <c r="H396" s="51">
        <v>28953217.016666539</v>
      </c>
      <c r="I396" s="51"/>
      <c r="J396" s="51"/>
      <c r="K396" s="51"/>
    </row>
    <row r="397" spans="1:11" x14ac:dyDescent="0.35">
      <c r="A397" s="28" t="s">
        <v>14</v>
      </c>
      <c r="B397" s="17">
        <v>1638670.1186230001</v>
      </c>
      <c r="C397" s="17">
        <v>2459189.3033333332</v>
      </c>
      <c r="D397" s="19">
        <v>2203491.66</v>
      </c>
      <c r="E397" s="19">
        <v>1782728.0899999999</v>
      </c>
      <c r="F397" s="19">
        <v>1718689.515008</v>
      </c>
      <c r="G397" s="19">
        <v>1487352.98</v>
      </c>
      <c r="H397" s="19">
        <v>1397176.9771740001</v>
      </c>
      <c r="I397" s="19"/>
      <c r="J397" s="19"/>
      <c r="K397" s="19"/>
    </row>
    <row r="398" spans="1:11" x14ac:dyDescent="0.35">
      <c r="A398" s="29" t="s">
        <v>15</v>
      </c>
      <c r="B398" s="18">
        <v>268357997.48999998</v>
      </c>
      <c r="C398" s="18">
        <v>119184494.76000001</v>
      </c>
      <c r="D398" s="51">
        <v>125119898.76000024</v>
      </c>
      <c r="E398" s="51">
        <v>146725099.5</v>
      </c>
      <c r="F398" s="51">
        <v>155256876.18333319</v>
      </c>
      <c r="G398" s="51">
        <v>57650691.150000006</v>
      </c>
      <c r="H398" s="51">
        <v>48694204.190000005</v>
      </c>
      <c r="I398" s="51"/>
      <c r="J398" s="51"/>
      <c r="K398" s="51"/>
    </row>
    <row r="399" spans="1:11" x14ac:dyDescent="0.35">
      <c r="A399" s="28" t="s">
        <v>16</v>
      </c>
      <c r="B399" s="17">
        <v>49157245.934724569</v>
      </c>
      <c r="C399" s="17">
        <v>48850658.16584909</v>
      </c>
      <c r="D399" s="19">
        <v>50194814.486883618</v>
      </c>
      <c r="E399" s="19">
        <v>44024751.124592468</v>
      </c>
      <c r="F399" s="19">
        <v>43538015.585436985</v>
      </c>
      <c r="G399" s="19">
        <v>43339989.379028194</v>
      </c>
      <c r="H399" s="19">
        <v>41174649.071234189</v>
      </c>
      <c r="I399" s="19"/>
      <c r="J399" s="19"/>
      <c r="K399" s="19"/>
    </row>
    <row r="400" spans="1:11" x14ac:dyDescent="0.35">
      <c r="A400" s="29" t="s">
        <v>17</v>
      </c>
      <c r="B400" s="18">
        <v>1516061.8589999999</v>
      </c>
      <c r="C400" s="18">
        <v>2609982.094</v>
      </c>
      <c r="D400" s="51">
        <v>2140394.9350000001</v>
      </c>
      <c r="E400" s="51">
        <v>1838698.12</v>
      </c>
      <c r="F400" s="51">
        <v>1938123.3</v>
      </c>
      <c r="G400" s="51">
        <v>2375413.67</v>
      </c>
      <c r="H400" s="51">
        <v>2867691.38</v>
      </c>
      <c r="I400" s="51"/>
      <c r="J400" s="51"/>
      <c r="K400" s="51"/>
    </row>
    <row r="401" spans="1:11" x14ac:dyDescent="0.35">
      <c r="A401" s="28" t="s">
        <v>18</v>
      </c>
      <c r="B401" s="17">
        <v>7529808</v>
      </c>
      <c r="C401" s="17">
        <v>7605586.2000000002</v>
      </c>
      <c r="D401" s="19">
        <v>7932191.6699999999</v>
      </c>
      <c r="E401" s="19">
        <v>8562511.7599999998</v>
      </c>
      <c r="F401" s="19">
        <v>6570236</v>
      </c>
      <c r="G401" s="19">
        <v>5569186.9500000002</v>
      </c>
      <c r="H401" s="19">
        <v>5397434.0300000003</v>
      </c>
      <c r="I401" s="19"/>
      <c r="J401" s="19"/>
      <c r="K401" s="19"/>
    </row>
    <row r="402" spans="1:11" x14ac:dyDescent="0.35">
      <c r="A402" s="29" t="s">
        <v>19</v>
      </c>
      <c r="B402" s="18">
        <v>2274105.4966666601</v>
      </c>
      <c r="C402" s="18">
        <v>9384054.2999999989</v>
      </c>
      <c r="D402" s="51">
        <v>8845012.9333333336</v>
      </c>
      <c r="E402" s="51">
        <v>1371358.1486666661</v>
      </c>
      <c r="F402" s="51">
        <v>1222221.6336666672</v>
      </c>
      <c r="G402" s="51">
        <v>1088402.5166666666</v>
      </c>
      <c r="H402" s="51">
        <v>1007711.8499999994</v>
      </c>
      <c r="I402" s="51"/>
      <c r="J402" s="51"/>
      <c r="K402" s="51"/>
    </row>
    <row r="403" spans="1:11" x14ac:dyDescent="0.35">
      <c r="A403" s="28" t="s">
        <v>20</v>
      </c>
      <c r="B403" s="17">
        <v>6980602.2166699953</v>
      </c>
      <c r="C403" s="17">
        <v>6169874.7833333416</v>
      </c>
      <c r="D403" s="19">
        <v>5513744.1333333338</v>
      </c>
      <c r="E403" s="19">
        <v>5118233.9333366659</v>
      </c>
      <c r="F403" s="19">
        <v>3880087.4333333336</v>
      </c>
      <c r="G403" s="19">
        <v>3276656</v>
      </c>
      <c r="H403" s="19">
        <v>3271281</v>
      </c>
      <c r="I403" s="19"/>
      <c r="J403" s="19"/>
      <c r="K403" s="19"/>
    </row>
    <row r="404" spans="1:11" x14ac:dyDescent="0.35">
      <c r="A404" s="29" t="s">
        <v>21</v>
      </c>
      <c r="B404" s="18">
        <v>8815182.8642400019</v>
      </c>
      <c r="C404" s="18">
        <v>2205081.2333333329</v>
      </c>
      <c r="D404" s="51">
        <v>1720431.55</v>
      </c>
      <c r="E404" s="51">
        <v>2207935.2333333334</v>
      </c>
      <c r="F404" s="51">
        <v>1642068.6833333333</v>
      </c>
      <c r="G404" s="51">
        <v>1239705.05</v>
      </c>
      <c r="H404" s="51">
        <v>1040538.8166666667</v>
      </c>
      <c r="I404" s="51"/>
      <c r="J404" s="51"/>
      <c r="K404" s="51"/>
    </row>
    <row r="405" spans="1:11" x14ac:dyDescent="0.35">
      <c r="A405" s="28" t="s">
        <v>22</v>
      </c>
      <c r="B405" s="17">
        <v>5265035.0166666638</v>
      </c>
      <c r="C405" s="17">
        <v>18725970.9617</v>
      </c>
      <c r="D405" s="19">
        <v>17095446.572099999</v>
      </c>
      <c r="E405" s="19">
        <v>9769343.9199999999</v>
      </c>
      <c r="F405" s="19">
        <v>7425059.8599999994</v>
      </c>
      <c r="G405" s="19">
        <v>4319058.3599544698</v>
      </c>
      <c r="H405" s="19">
        <v>3683080.6099649197</v>
      </c>
      <c r="I405" s="19"/>
      <c r="J405" s="19"/>
      <c r="K405" s="19"/>
    </row>
    <row r="406" spans="1:11" x14ac:dyDescent="0.35">
      <c r="A406" s="29" t="s">
        <v>23</v>
      </c>
      <c r="B406" s="18">
        <v>5459295.4266666658</v>
      </c>
      <c r="C406" s="18">
        <v>5226558.4999999991</v>
      </c>
      <c r="D406" s="51">
        <v>4617905.4833333334</v>
      </c>
      <c r="E406" s="51">
        <v>3899104.6333333342</v>
      </c>
      <c r="F406" s="51">
        <v>3314031.4</v>
      </c>
      <c r="G406" s="51">
        <v>1679106.3833333338</v>
      </c>
      <c r="H406" s="51">
        <v>1317546.9833333332</v>
      </c>
      <c r="I406" s="51"/>
      <c r="J406" s="51"/>
      <c r="K406" s="51"/>
    </row>
    <row r="407" spans="1:11" x14ac:dyDescent="0.35">
      <c r="A407" s="28" t="s">
        <v>24</v>
      </c>
      <c r="B407" s="17">
        <v>58788684.893333331</v>
      </c>
      <c r="C407" s="17">
        <v>52779141.216701999</v>
      </c>
      <c r="D407" s="19">
        <v>54359776.155023381</v>
      </c>
      <c r="E407" s="19">
        <v>53313220.826683104</v>
      </c>
      <c r="F407" s="19">
        <v>53523590.680032566</v>
      </c>
      <c r="G407" s="19">
        <v>44729592.73269593</v>
      </c>
      <c r="H407" s="19">
        <v>42513156.861544371</v>
      </c>
      <c r="I407" s="19"/>
      <c r="J407" s="19"/>
      <c r="K407" s="19"/>
    </row>
    <row r="408" spans="1:11" x14ac:dyDescent="0.35">
      <c r="A408" s="29" t="s">
        <v>25</v>
      </c>
      <c r="B408" s="18">
        <v>45652548.892138466</v>
      </c>
      <c r="C408" s="18">
        <v>35431755.101332597</v>
      </c>
      <c r="D408" s="51">
        <v>34174472.328088</v>
      </c>
      <c r="E408" s="51">
        <v>38814423.099746428</v>
      </c>
      <c r="F408" s="51">
        <v>37986850.624989972</v>
      </c>
      <c r="G408" s="51">
        <v>38148167.546246126</v>
      </c>
      <c r="H408" s="51">
        <v>33482865.636243835</v>
      </c>
      <c r="I408" s="51"/>
      <c r="J408" s="51"/>
      <c r="K408" s="51"/>
    </row>
    <row r="409" spans="1:11" x14ac:dyDescent="0.35">
      <c r="A409" s="28" t="s">
        <v>26</v>
      </c>
      <c r="B409" s="17">
        <v>9423370.4529162012</v>
      </c>
      <c r="C409" s="17">
        <v>8734759.4333333299</v>
      </c>
      <c r="D409" s="19">
        <v>8352367.5233333334</v>
      </c>
      <c r="E409" s="19">
        <v>11668397.273999982</v>
      </c>
      <c r="F409" s="19">
        <v>11279782.237999987</v>
      </c>
      <c r="G409" s="19">
        <v>7802220.7799666673</v>
      </c>
      <c r="H409" s="19">
        <v>7168443.2698800042</v>
      </c>
      <c r="I409" s="19"/>
      <c r="J409" s="19"/>
      <c r="K409" s="19"/>
    </row>
    <row r="410" spans="1:11" x14ac:dyDescent="0.35">
      <c r="A410" s="29" t="s">
        <v>27</v>
      </c>
      <c r="B410" s="18">
        <v>1354354.1999999983</v>
      </c>
      <c r="C410" s="18">
        <v>1083929.4833333322</v>
      </c>
      <c r="D410" s="51">
        <v>918980.18333333207</v>
      </c>
      <c r="E410" s="51">
        <v>760760.3166666649</v>
      </c>
      <c r="F410" s="51">
        <v>1315658.4499999974</v>
      </c>
      <c r="G410" s="51">
        <v>855701</v>
      </c>
      <c r="H410" s="51">
        <v>846333</v>
      </c>
      <c r="I410" s="51"/>
      <c r="J410" s="51"/>
      <c r="K410" s="51"/>
    </row>
    <row r="411" spans="1:11" x14ac:dyDescent="0.35">
      <c r="A411" s="28" t="s">
        <v>28</v>
      </c>
      <c r="B411" s="17">
        <v>9082606.5622575432</v>
      </c>
      <c r="C411" s="17">
        <v>3157576.0627473649</v>
      </c>
      <c r="D411" s="19">
        <v>2927901.0809343834</v>
      </c>
      <c r="E411" s="19">
        <v>8441769.3333659433</v>
      </c>
      <c r="F411" s="19">
        <v>10559470.81579314</v>
      </c>
      <c r="G411" s="19">
        <v>2675412.3124229494</v>
      </c>
      <c r="H411" s="19">
        <v>2587471.8949904763</v>
      </c>
      <c r="I411" s="19"/>
      <c r="J411" s="19"/>
      <c r="K411" s="19"/>
    </row>
    <row r="412" spans="1:11" x14ac:dyDescent="0.35">
      <c r="A412" s="29" t="s">
        <v>29</v>
      </c>
      <c r="B412" s="18">
        <v>0</v>
      </c>
      <c r="C412" s="18">
        <v>74972057.893482879</v>
      </c>
      <c r="D412" s="51">
        <v>71380388.80254592</v>
      </c>
      <c r="E412" s="51">
        <v>25315095.636966668</v>
      </c>
      <c r="F412" s="51">
        <v>26625915.321566671</v>
      </c>
      <c r="G412" s="51">
        <v>24713849.425671808</v>
      </c>
      <c r="H412" s="51">
        <v>22086609.063126989</v>
      </c>
      <c r="I412" s="51"/>
      <c r="J412" s="51"/>
      <c r="K412" s="51"/>
    </row>
    <row r="413" spans="1:11" x14ac:dyDescent="0.35">
      <c r="A413" s="28" t="s">
        <v>30</v>
      </c>
      <c r="B413" s="17">
        <v>6915743.6695845574</v>
      </c>
      <c r="C413" s="17">
        <v>978354.74010857008</v>
      </c>
      <c r="D413" s="19">
        <v>913002.20429846458</v>
      </c>
      <c r="E413" s="19">
        <v>2106098</v>
      </c>
      <c r="F413" s="19">
        <v>1796529</v>
      </c>
      <c r="G413" s="19">
        <v>1556313.1833333317</v>
      </c>
      <c r="H413" s="19">
        <v>1759358.2166666673</v>
      </c>
      <c r="I413" s="19"/>
      <c r="J413" s="19"/>
      <c r="K413" s="19"/>
    </row>
    <row r="414" spans="1:11" x14ac:dyDescent="0.35">
      <c r="A414" s="46" t="s">
        <v>31</v>
      </c>
      <c r="B414" s="18">
        <v>51144285.409936488</v>
      </c>
      <c r="C414" s="18">
        <v>45298325.546335891</v>
      </c>
      <c r="D414" s="52">
        <v>44358262.499272116</v>
      </c>
      <c r="E414" s="52">
        <v>42037829.215479545</v>
      </c>
      <c r="F414" s="52">
        <v>40731356.022172131</v>
      </c>
      <c r="G414" s="52">
        <v>28866279.748369329</v>
      </c>
      <c r="H414" s="52">
        <v>26900650.139898933</v>
      </c>
      <c r="I414" s="52"/>
      <c r="J414" s="52"/>
      <c r="K414" s="52"/>
    </row>
    <row r="418" spans="1:11" x14ac:dyDescent="0.35">
      <c r="A418" s="84" t="s">
        <v>62</v>
      </c>
      <c r="B418" s="84"/>
      <c r="C418" s="84"/>
      <c r="D418" s="84"/>
      <c r="E418" s="84"/>
      <c r="F418" s="84"/>
      <c r="G418" s="84"/>
      <c r="H418" s="84"/>
      <c r="I418" s="84"/>
      <c r="J418" s="84"/>
      <c r="K418" s="84"/>
    </row>
    <row r="419" spans="1:11" x14ac:dyDescent="0.35">
      <c r="A419" s="45" t="s">
        <v>1</v>
      </c>
      <c r="B419" s="44" t="s">
        <v>81</v>
      </c>
      <c r="C419" s="44" t="s">
        <v>49</v>
      </c>
      <c r="D419" s="44" t="s">
        <v>50</v>
      </c>
      <c r="E419" s="45" t="s">
        <v>88</v>
      </c>
      <c r="F419" s="45" t="s">
        <v>89</v>
      </c>
      <c r="G419" s="45" t="s">
        <v>93</v>
      </c>
      <c r="H419" s="45" t="s">
        <v>92</v>
      </c>
      <c r="I419" s="45"/>
      <c r="J419" s="45"/>
      <c r="K419" s="45"/>
    </row>
    <row r="420" spans="1:11" x14ac:dyDescent="0.35">
      <c r="A420" s="28" t="s">
        <v>2</v>
      </c>
      <c r="B420" s="17">
        <v>337608025.4584164</v>
      </c>
      <c r="C420" s="17">
        <v>293437388.15999973</v>
      </c>
      <c r="D420" s="19">
        <v>314888149.09333301</v>
      </c>
      <c r="E420" s="19">
        <v>430106924.89666677</v>
      </c>
      <c r="F420" s="19">
        <v>433619439.96833318</v>
      </c>
      <c r="G420" s="19">
        <v>359522870.53666651</v>
      </c>
      <c r="H420" s="19">
        <v>354582117.12999976</v>
      </c>
      <c r="I420" s="19"/>
      <c r="J420" s="19"/>
      <c r="K420" s="19"/>
    </row>
    <row r="421" spans="1:11" x14ac:dyDescent="0.35">
      <c r="A421" s="29" t="s">
        <v>3</v>
      </c>
      <c r="B421" s="18">
        <v>159719661.22387868</v>
      </c>
      <c r="C421" s="18">
        <v>191388968.47674316</v>
      </c>
      <c r="D421" s="51">
        <v>207535652.74329743</v>
      </c>
      <c r="E421" s="51">
        <v>202138610.05666661</v>
      </c>
      <c r="F421" s="51">
        <v>196066093.2200003</v>
      </c>
      <c r="G421" s="51">
        <v>159717340.82000002</v>
      </c>
      <c r="H421" s="51">
        <v>163343252.93000001</v>
      </c>
      <c r="I421" s="51"/>
      <c r="J421" s="51"/>
      <c r="K421" s="51"/>
    </row>
    <row r="422" spans="1:11" x14ac:dyDescent="0.35">
      <c r="A422" s="28" t="s">
        <v>4</v>
      </c>
      <c r="B422" s="17">
        <v>62833862.419133335</v>
      </c>
      <c r="C422" s="17">
        <v>74903311.059999973</v>
      </c>
      <c r="D422" s="19">
        <v>74403337.386666656</v>
      </c>
      <c r="E422" s="19">
        <v>77072554.387799978</v>
      </c>
      <c r="F422" s="19">
        <v>73095837.863533333</v>
      </c>
      <c r="G422" s="19">
        <v>71959611.533333316</v>
      </c>
      <c r="H422" s="19">
        <v>66006620.799999982</v>
      </c>
      <c r="I422" s="19"/>
      <c r="J422" s="19"/>
      <c r="K422" s="19"/>
    </row>
    <row r="423" spans="1:11" x14ac:dyDescent="0.35">
      <c r="A423" s="29" t="s">
        <v>5</v>
      </c>
      <c r="B423" s="18">
        <v>19352360.81666667</v>
      </c>
      <c r="C423" s="18">
        <v>14407465.366666663</v>
      </c>
      <c r="D423" s="51">
        <v>14252569.349999998</v>
      </c>
      <c r="E423" s="51">
        <v>25915995.449999966</v>
      </c>
      <c r="F423" s="51">
        <v>26164872.850000001</v>
      </c>
      <c r="G423" s="51">
        <v>27486227.296666659</v>
      </c>
      <c r="H423" s="51">
        <v>27233621.113333315</v>
      </c>
      <c r="I423" s="51"/>
      <c r="J423" s="51"/>
      <c r="K423" s="51"/>
    </row>
    <row r="424" spans="1:11" x14ac:dyDescent="0.35">
      <c r="A424" s="28" t="s">
        <v>6</v>
      </c>
      <c r="B424" s="17">
        <v>24763125.25</v>
      </c>
      <c r="C424" s="17">
        <v>27186364.600000001</v>
      </c>
      <c r="D424" s="19">
        <v>30986788.479999997</v>
      </c>
      <c r="E424" s="19">
        <v>22188560.676666666</v>
      </c>
      <c r="F424" s="19">
        <v>20811741.163333334</v>
      </c>
      <c r="G424" s="19">
        <v>22786973.5</v>
      </c>
      <c r="H424" s="19">
        <v>24066458</v>
      </c>
      <c r="I424" s="19"/>
      <c r="J424" s="19"/>
      <c r="K424" s="19"/>
    </row>
    <row r="425" spans="1:11" x14ac:dyDescent="0.35">
      <c r="A425" s="29" t="s">
        <v>7</v>
      </c>
      <c r="B425" s="18">
        <v>167175482.0244</v>
      </c>
      <c r="C425" s="18">
        <v>103766126</v>
      </c>
      <c r="D425" s="51">
        <v>112535114</v>
      </c>
      <c r="E425" s="51">
        <v>115890647.19999999</v>
      </c>
      <c r="F425" s="51">
        <v>115185116.09</v>
      </c>
      <c r="G425" s="51">
        <v>96876590.849999994</v>
      </c>
      <c r="H425" s="51">
        <v>94140933.750000015</v>
      </c>
      <c r="I425" s="51"/>
      <c r="J425" s="51"/>
      <c r="K425" s="51"/>
    </row>
    <row r="426" spans="1:11" x14ac:dyDescent="0.35">
      <c r="A426" s="28" t="s">
        <v>8</v>
      </c>
      <c r="B426" s="17">
        <v>92908126.950003013</v>
      </c>
      <c r="C426" s="17">
        <v>94398913.583343014</v>
      </c>
      <c r="D426" s="19">
        <v>100854879.64998823</v>
      </c>
      <c r="E426" s="19">
        <v>91242108.083333284</v>
      </c>
      <c r="F426" s="19">
        <v>87623421.366666675</v>
      </c>
      <c r="G426" s="19">
        <v>79068275.209999949</v>
      </c>
      <c r="H426" s="19">
        <v>75325484.079999983</v>
      </c>
      <c r="I426" s="19"/>
      <c r="J426" s="19"/>
      <c r="K426" s="19"/>
    </row>
    <row r="427" spans="1:11" x14ac:dyDescent="0.35">
      <c r="A427" s="29" t="s">
        <v>9</v>
      </c>
      <c r="B427" s="18">
        <v>8957818</v>
      </c>
      <c r="C427" s="18">
        <v>16533466.550000006</v>
      </c>
      <c r="D427" s="51">
        <v>17305117.266666673</v>
      </c>
      <c r="E427" s="51">
        <v>17544216.783333331</v>
      </c>
      <c r="F427" s="51">
        <v>17702520.033333331</v>
      </c>
      <c r="G427" s="51">
        <v>17003528.616254102</v>
      </c>
      <c r="H427" s="51">
        <v>16450191.333357882</v>
      </c>
      <c r="I427" s="51"/>
      <c r="J427" s="51"/>
      <c r="K427" s="51"/>
    </row>
    <row r="428" spans="1:11" x14ac:dyDescent="0.35">
      <c r="A428" s="28" t="s">
        <v>10</v>
      </c>
      <c r="B428" s="17">
        <v>0</v>
      </c>
      <c r="C428" s="17">
        <v>80663897.966655374</v>
      </c>
      <c r="D428" s="19">
        <v>85413282.63333261</v>
      </c>
      <c r="E428" s="19">
        <v>83378075.533600003</v>
      </c>
      <c r="F428" s="19">
        <v>79610804.782566682</v>
      </c>
      <c r="G428" s="19">
        <v>73318618.0035</v>
      </c>
      <c r="H428" s="19">
        <v>71751547.09313333</v>
      </c>
      <c r="I428" s="19"/>
      <c r="J428" s="19"/>
      <c r="K428" s="19"/>
    </row>
    <row r="429" spans="1:11" x14ac:dyDescent="0.35">
      <c r="A429" s="29" t="s">
        <v>11</v>
      </c>
      <c r="B429" s="18">
        <v>127223329.47532365</v>
      </c>
      <c r="C429" s="18">
        <v>292241769.95316666</v>
      </c>
      <c r="D429" s="51">
        <v>315891091.37883335</v>
      </c>
      <c r="E429" s="51">
        <v>299111851.5866667</v>
      </c>
      <c r="F429" s="51">
        <v>260150758.52666661</v>
      </c>
      <c r="G429" s="51">
        <v>311798228.47174245</v>
      </c>
      <c r="H429" s="51">
        <v>289735046.03584957</v>
      </c>
      <c r="I429" s="51"/>
      <c r="J429" s="51"/>
      <c r="K429" s="51"/>
    </row>
    <row r="430" spans="1:11" x14ac:dyDescent="0.35">
      <c r="A430" s="28" t="s">
        <v>12</v>
      </c>
      <c r="B430" s="17">
        <v>469820442.87898451</v>
      </c>
      <c r="C430" s="17">
        <v>593184519.80750573</v>
      </c>
      <c r="D430" s="19">
        <v>664953751.5843761</v>
      </c>
      <c r="E430" s="19">
        <v>702942798.19588923</v>
      </c>
      <c r="F430" s="19">
        <v>690961700.15765285</v>
      </c>
      <c r="G430" s="19">
        <v>636565216.57581449</v>
      </c>
      <c r="H430" s="19">
        <v>634689262.09926081</v>
      </c>
      <c r="I430" s="19"/>
      <c r="J430" s="19"/>
      <c r="K430" s="19"/>
    </row>
    <row r="431" spans="1:11" x14ac:dyDescent="0.35">
      <c r="A431" s="29" t="s">
        <v>13</v>
      </c>
      <c r="B431" s="18">
        <v>85190306.829085693</v>
      </c>
      <c r="C431" s="18">
        <v>254335175.05000001</v>
      </c>
      <c r="D431" s="51">
        <v>129613071.8833333</v>
      </c>
      <c r="E431" s="51">
        <v>153057392.8166666</v>
      </c>
      <c r="F431" s="51">
        <v>107259252.60000004</v>
      </c>
      <c r="G431" s="51">
        <v>192762984.58333325</v>
      </c>
      <c r="H431" s="51">
        <v>106505547.05</v>
      </c>
      <c r="I431" s="51"/>
      <c r="J431" s="51"/>
      <c r="K431" s="51"/>
    </row>
    <row r="432" spans="1:11" x14ac:dyDescent="0.35">
      <c r="A432" s="28" t="s">
        <v>14</v>
      </c>
      <c r="B432" s="17">
        <v>69915746.842350155</v>
      </c>
      <c r="C432" s="17">
        <v>84328940.689999998</v>
      </c>
      <c r="D432" s="19">
        <v>93762865.569999993</v>
      </c>
      <c r="E432" s="19">
        <v>108908949.06999999</v>
      </c>
      <c r="F432" s="19">
        <v>109582002.75999999</v>
      </c>
      <c r="G432" s="19">
        <v>99650430.357999995</v>
      </c>
      <c r="H432" s="19">
        <v>80841512.450000003</v>
      </c>
      <c r="I432" s="19"/>
      <c r="J432" s="19"/>
      <c r="K432" s="19"/>
    </row>
    <row r="433" spans="1:11" x14ac:dyDescent="0.35">
      <c r="A433" s="29" t="s">
        <v>15</v>
      </c>
      <c r="B433" s="18">
        <v>137569753.42666668</v>
      </c>
      <c r="C433" s="18">
        <v>128068087.31205679</v>
      </c>
      <c r="D433" s="51">
        <v>136590043.61818868</v>
      </c>
      <c r="E433" s="51">
        <v>163175676.90000001</v>
      </c>
      <c r="F433" s="51">
        <v>129348527.46666667</v>
      </c>
      <c r="G433" s="51">
        <v>88530147.900000006</v>
      </c>
      <c r="H433" s="51">
        <v>90446228.409999996</v>
      </c>
      <c r="I433" s="51"/>
      <c r="J433" s="51"/>
      <c r="K433" s="51"/>
    </row>
    <row r="434" spans="1:11" x14ac:dyDescent="0.35">
      <c r="A434" s="28" t="s">
        <v>16</v>
      </c>
      <c r="B434" s="17">
        <v>1109538025.4483786</v>
      </c>
      <c r="C434" s="17">
        <v>1048910448.1574053</v>
      </c>
      <c r="D434" s="19">
        <v>935598370.60213935</v>
      </c>
      <c r="E434" s="19">
        <v>928499488.57515681</v>
      </c>
      <c r="F434" s="19">
        <v>822419946.35024953</v>
      </c>
      <c r="G434" s="19">
        <v>810026665.53847969</v>
      </c>
      <c r="H434" s="19">
        <v>751645854.84357238</v>
      </c>
      <c r="I434" s="19"/>
      <c r="J434" s="19"/>
      <c r="K434" s="19"/>
    </row>
    <row r="435" spans="1:11" x14ac:dyDescent="0.35">
      <c r="A435" s="29" t="s">
        <v>17</v>
      </c>
      <c r="B435" s="18">
        <v>31303494.266666673</v>
      </c>
      <c r="C435" s="18">
        <v>33027651.466617621</v>
      </c>
      <c r="D435" s="51">
        <v>33961033.893299788</v>
      </c>
      <c r="E435" s="51">
        <v>35815541.1966286</v>
      </c>
      <c r="F435" s="51">
        <v>32796569.489973996</v>
      </c>
      <c r="G435" s="51">
        <v>27917447.039983988</v>
      </c>
      <c r="H435" s="51">
        <v>26955454.639989246</v>
      </c>
      <c r="I435" s="51"/>
      <c r="J435" s="51"/>
      <c r="K435" s="51"/>
    </row>
    <row r="436" spans="1:11" x14ac:dyDescent="0.35">
      <c r="A436" s="28" t="s">
        <v>18</v>
      </c>
      <c r="B436" s="17">
        <v>1167275.02</v>
      </c>
      <c r="C436" s="17">
        <v>1156261.6299999999</v>
      </c>
      <c r="D436" s="19">
        <v>1290752.67</v>
      </c>
      <c r="E436" s="19">
        <v>1376396.12</v>
      </c>
      <c r="F436" s="19">
        <v>1388880.67</v>
      </c>
      <c r="G436" s="19">
        <v>1169369.55</v>
      </c>
      <c r="H436" s="19">
        <v>1202493</v>
      </c>
      <c r="I436" s="19"/>
      <c r="J436" s="19"/>
      <c r="K436" s="19"/>
    </row>
    <row r="437" spans="1:11" x14ac:dyDescent="0.35">
      <c r="A437" s="29" t="s">
        <v>19</v>
      </c>
      <c r="B437" s="18">
        <v>92086709.456666648</v>
      </c>
      <c r="C437" s="18">
        <v>103486843.08738798</v>
      </c>
      <c r="D437" s="51">
        <v>100042676.18333334</v>
      </c>
      <c r="E437" s="51">
        <v>15775362.763523053</v>
      </c>
      <c r="F437" s="51">
        <v>15827834.283333333</v>
      </c>
      <c r="G437" s="51">
        <v>11154066.483333334</v>
      </c>
      <c r="H437" s="51">
        <v>10788359.033333335</v>
      </c>
      <c r="I437" s="51"/>
      <c r="J437" s="51"/>
      <c r="K437" s="51"/>
    </row>
    <row r="438" spans="1:11" x14ac:dyDescent="0.35">
      <c r="A438" s="28" t="s">
        <v>20</v>
      </c>
      <c r="B438" s="17">
        <v>125730055.28999999</v>
      </c>
      <c r="C438" s="17">
        <v>103213760.28200001</v>
      </c>
      <c r="D438" s="19">
        <v>119747407.14300001</v>
      </c>
      <c r="E438" s="19">
        <v>121783489.62766665</v>
      </c>
      <c r="F438" s="19">
        <v>129386894.07933334</v>
      </c>
      <c r="G438" s="19">
        <v>138634740.88333333</v>
      </c>
      <c r="H438" s="19">
        <v>139301694.19999999</v>
      </c>
      <c r="I438" s="19"/>
      <c r="J438" s="19"/>
      <c r="K438" s="19"/>
    </row>
    <row r="439" spans="1:11" x14ac:dyDescent="0.35">
      <c r="A439" s="29" t="s">
        <v>21</v>
      </c>
      <c r="B439" s="18">
        <v>8784281.3831052408</v>
      </c>
      <c r="C439" s="18">
        <v>9761397.4833332486</v>
      </c>
      <c r="D439" s="51">
        <v>10471126.28333329</v>
      </c>
      <c r="E439" s="51">
        <v>11417951.599999931</v>
      </c>
      <c r="F439" s="51">
        <v>11045339.49999995</v>
      </c>
      <c r="G439" s="51">
        <v>11814534.983529586</v>
      </c>
      <c r="H439" s="51">
        <v>11679949.140429206</v>
      </c>
      <c r="I439" s="51"/>
      <c r="J439" s="51"/>
      <c r="K439" s="51"/>
    </row>
    <row r="440" spans="1:11" x14ac:dyDescent="0.35">
      <c r="A440" s="28" t="s">
        <v>22</v>
      </c>
      <c r="B440" s="17">
        <v>132713577.31</v>
      </c>
      <c r="C440" s="17">
        <v>503235782.41776651</v>
      </c>
      <c r="D440" s="19">
        <v>453302783.65393311</v>
      </c>
      <c r="E440" s="19">
        <v>447474456.63999999</v>
      </c>
      <c r="F440" s="19">
        <v>409784476.44999999</v>
      </c>
      <c r="G440" s="19">
        <v>483368203.08667636</v>
      </c>
      <c r="H440" s="19">
        <v>438569323.93333155</v>
      </c>
      <c r="I440" s="19"/>
      <c r="J440" s="19"/>
      <c r="K440" s="19"/>
    </row>
    <row r="441" spans="1:11" x14ac:dyDescent="0.35">
      <c r="A441" s="29" t="s">
        <v>23</v>
      </c>
      <c r="B441" s="18">
        <v>228853017.95333332</v>
      </c>
      <c r="C441" s="18">
        <v>231691555.67666665</v>
      </c>
      <c r="D441" s="51">
        <v>245136795.6333333</v>
      </c>
      <c r="E441" s="51">
        <v>234889310.66000003</v>
      </c>
      <c r="F441" s="51">
        <v>232985001.36999997</v>
      </c>
      <c r="G441" s="51">
        <v>228984492.75000003</v>
      </c>
      <c r="H441" s="51">
        <v>215604407.5</v>
      </c>
      <c r="I441" s="51"/>
      <c r="J441" s="51"/>
      <c r="K441" s="51"/>
    </row>
    <row r="442" spans="1:11" x14ac:dyDescent="0.35">
      <c r="A442" s="28" t="s">
        <v>24</v>
      </c>
      <c r="B442" s="17">
        <v>223437222.41000003</v>
      </c>
      <c r="C442" s="17">
        <v>329202786.70333332</v>
      </c>
      <c r="D442" s="19">
        <v>369661257.13333333</v>
      </c>
      <c r="E442" s="19">
        <v>352314716.03090894</v>
      </c>
      <c r="F442" s="19">
        <v>343283504.62368166</v>
      </c>
      <c r="G442" s="19">
        <v>293441550.86937797</v>
      </c>
      <c r="H442" s="19">
        <v>281129330.11736357</v>
      </c>
      <c r="I442" s="19"/>
      <c r="J442" s="19"/>
      <c r="K442" s="19"/>
    </row>
    <row r="443" spans="1:11" x14ac:dyDescent="0.35">
      <c r="A443" s="29" t="s">
        <v>25</v>
      </c>
      <c r="B443" s="18">
        <v>49223110.673734292</v>
      </c>
      <c r="C443" s="18">
        <v>53275373.916001499</v>
      </c>
      <c r="D443" s="51">
        <v>51993836.588689394</v>
      </c>
      <c r="E443" s="51">
        <v>65470572.086229309</v>
      </c>
      <c r="F443" s="51">
        <v>60571827.382509746</v>
      </c>
      <c r="G443" s="51">
        <v>61011183.947067648</v>
      </c>
      <c r="H443" s="51">
        <v>55984855.630707934</v>
      </c>
      <c r="I443" s="51"/>
      <c r="J443" s="51"/>
      <c r="K443" s="51"/>
    </row>
    <row r="444" spans="1:11" x14ac:dyDescent="0.35">
      <c r="A444" s="28" t="s">
        <v>26</v>
      </c>
      <c r="B444" s="17">
        <v>1324582285.8400729</v>
      </c>
      <c r="C444" s="17">
        <v>1224816162.3200729</v>
      </c>
      <c r="D444" s="19">
        <v>1157251630.0360584</v>
      </c>
      <c r="E444" s="19">
        <v>1049527975.1100081</v>
      </c>
      <c r="F444" s="19">
        <v>875076914.71333838</v>
      </c>
      <c r="G444" s="19">
        <v>757197048.1266762</v>
      </c>
      <c r="H444" s="19">
        <v>668949556.81668127</v>
      </c>
      <c r="I444" s="19"/>
      <c r="J444" s="19"/>
      <c r="K444" s="19"/>
    </row>
    <row r="445" spans="1:11" x14ac:dyDescent="0.35">
      <c r="A445" s="29" t="s">
        <v>27</v>
      </c>
      <c r="B445" s="18">
        <v>131152517.57570654</v>
      </c>
      <c r="C445" s="18">
        <v>158572616.68104932</v>
      </c>
      <c r="D445" s="51">
        <v>169044378.92829621</v>
      </c>
      <c r="E445" s="51">
        <v>200883734.36999983</v>
      </c>
      <c r="F445" s="51">
        <v>203424536.39431658</v>
      </c>
      <c r="G445" s="51">
        <v>177103113.71000001</v>
      </c>
      <c r="H445" s="51">
        <v>177892961.55000001</v>
      </c>
      <c r="I445" s="51"/>
      <c r="J445" s="51"/>
      <c r="K445" s="51"/>
    </row>
    <row r="446" spans="1:11" x14ac:dyDescent="0.35">
      <c r="A446" s="28" t="s">
        <v>28</v>
      </c>
      <c r="B446" s="17">
        <v>17792703.266666669</v>
      </c>
      <c r="C446" s="17">
        <v>23345790.830000002</v>
      </c>
      <c r="D446" s="19">
        <v>24460907.093333341</v>
      </c>
      <c r="E446" s="19">
        <v>24603222.436666671</v>
      </c>
      <c r="F446" s="19">
        <v>24630718.546666663</v>
      </c>
      <c r="G446" s="19">
        <v>23491823.869999997</v>
      </c>
      <c r="H446" s="19">
        <v>21891833.410000004</v>
      </c>
      <c r="I446" s="19"/>
      <c r="J446" s="19"/>
      <c r="K446" s="19"/>
    </row>
    <row r="447" spans="1:11" x14ac:dyDescent="0.35">
      <c r="A447" s="29" t="s">
        <v>29</v>
      </c>
      <c r="B447" s="18">
        <v>0</v>
      </c>
      <c r="C447" s="18">
        <v>132280907.21020715</v>
      </c>
      <c r="D447" s="51">
        <v>145650400.58769923</v>
      </c>
      <c r="E447" s="51">
        <v>523136376.16666687</v>
      </c>
      <c r="F447" s="51">
        <v>465018769.46666515</v>
      </c>
      <c r="G447" s="51">
        <v>388752828.48366523</v>
      </c>
      <c r="H447" s="51">
        <v>408558224.51667404</v>
      </c>
      <c r="I447" s="51"/>
      <c r="J447" s="51"/>
      <c r="K447" s="51"/>
    </row>
    <row r="448" spans="1:11" x14ac:dyDescent="0.35">
      <c r="A448" s="28" t="s">
        <v>30</v>
      </c>
      <c r="B448" s="17">
        <v>17760107.506666679</v>
      </c>
      <c r="C448" s="17">
        <v>138551285.83333334</v>
      </c>
      <c r="D448" s="19">
        <v>120245663.26666668</v>
      </c>
      <c r="E448" s="19">
        <v>91285876.98333326</v>
      </c>
      <c r="F448" s="19">
        <v>87311058.766666695</v>
      </c>
      <c r="G448" s="19">
        <v>91071131.866666541</v>
      </c>
      <c r="H448" s="19">
        <v>92325096.699999899</v>
      </c>
      <c r="I448" s="19"/>
      <c r="J448" s="19"/>
      <c r="K448" s="19"/>
    </row>
    <row r="449" spans="1:11" x14ac:dyDescent="0.35">
      <c r="A449" s="46" t="s">
        <v>31</v>
      </c>
      <c r="B449" s="18">
        <v>194149987.02387518</v>
      </c>
      <c r="C449" s="18">
        <v>230068361.4361923</v>
      </c>
      <c r="D449" s="52">
        <v>227082233.90423617</v>
      </c>
      <c r="E449" s="52">
        <v>260340635.935848</v>
      </c>
      <c r="F449" s="52">
        <v>239693074.41930383</v>
      </c>
      <c r="G449" s="52">
        <v>224691715.78978753</v>
      </c>
      <c r="H449" s="52">
        <v>211707649.49525306</v>
      </c>
      <c r="I449" s="52"/>
      <c r="J449" s="52"/>
      <c r="K449" s="52"/>
    </row>
    <row r="452" spans="1:11" x14ac:dyDescent="0.35">
      <c r="A452" s="84" t="s">
        <v>63</v>
      </c>
      <c r="B452" s="84"/>
      <c r="C452" s="84"/>
      <c r="D452" s="84"/>
      <c r="E452" s="84"/>
      <c r="F452" s="84"/>
      <c r="G452" s="84"/>
      <c r="H452" s="84"/>
      <c r="I452" s="84"/>
      <c r="J452" s="84"/>
      <c r="K452" s="84"/>
    </row>
    <row r="453" spans="1:11" x14ac:dyDescent="0.35">
      <c r="A453" s="45" t="s">
        <v>1</v>
      </c>
      <c r="B453" s="44" t="s">
        <v>81</v>
      </c>
      <c r="C453" s="44" t="s">
        <v>49</v>
      </c>
      <c r="D453" s="44" t="s">
        <v>50</v>
      </c>
      <c r="E453" s="45" t="s">
        <v>88</v>
      </c>
      <c r="F453" s="45" t="s">
        <v>89</v>
      </c>
      <c r="G453" s="45" t="s">
        <v>93</v>
      </c>
      <c r="H453" s="45" t="s">
        <v>92</v>
      </c>
      <c r="I453" s="45"/>
      <c r="J453" s="45"/>
      <c r="K453" s="45"/>
    </row>
    <row r="454" spans="1:11" x14ac:dyDescent="0.35">
      <c r="A454" s="28" t="s">
        <v>2</v>
      </c>
      <c r="B454" s="17">
        <v>117615649.9049167</v>
      </c>
      <c r="C454" s="17">
        <v>86506605.416666552</v>
      </c>
      <c r="D454" s="19">
        <v>81156547.213333368</v>
      </c>
      <c r="E454" s="19">
        <v>133848717.65999997</v>
      </c>
      <c r="F454" s="19">
        <v>134404171.02333334</v>
      </c>
      <c r="G454" s="19">
        <v>78784413.436666533</v>
      </c>
      <c r="H454" s="19">
        <v>80679817.559999987</v>
      </c>
      <c r="I454" s="19"/>
      <c r="J454" s="19"/>
      <c r="K454" s="19"/>
    </row>
    <row r="455" spans="1:11" x14ac:dyDescent="0.35">
      <c r="A455" s="29" t="s">
        <v>3</v>
      </c>
      <c r="B455" s="18">
        <v>24158154.318417672</v>
      </c>
      <c r="C455" s="18">
        <v>25029813.695230052</v>
      </c>
      <c r="D455" s="51">
        <v>23965082.610117361</v>
      </c>
      <c r="E455" s="51">
        <v>27072114.430000003</v>
      </c>
      <c r="F455" s="51">
        <v>26138553.303333335</v>
      </c>
      <c r="G455" s="51">
        <v>16844719.239999998</v>
      </c>
      <c r="H455" s="51">
        <v>16811135.140000001</v>
      </c>
      <c r="I455" s="51"/>
      <c r="J455" s="51"/>
      <c r="K455" s="51"/>
    </row>
    <row r="456" spans="1:11" x14ac:dyDescent="0.35">
      <c r="A456" s="28" t="s">
        <v>4</v>
      </c>
      <c r="B456" s="17">
        <v>15714202.274600022</v>
      </c>
      <c r="C456" s="17">
        <v>16495783.623000026</v>
      </c>
      <c r="D456" s="19">
        <v>13805442.167333342</v>
      </c>
      <c r="E456" s="19">
        <v>11731883.033133373</v>
      </c>
      <c r="F456" s="19">
        <v>11991198.449133337</v>
      </c>
      <c r="G456" s="19">
        <v>9966732.2000000216</v>
      </c>
      <c r="H456" s="19">
        <v>9641729.950000016</v>
      </c>
      <c r="I456" s="19"/>
      <c r="J456" s="19"/>
      <c r="K456" s="19"/>
    </row>
    <row r="457" spans="1:11" x14ac:dyDescent="0.35">
      <c r="A457" s="29" t="s">
        <v>5</v>
      </c>
      <c r="B457" s="18">
        <v>9595673.4167660419</v>
      </c>
      <c r="C457" s="18">
        <v>7835892.6769199381</v>
      </c>
      <c r="D457" s="51">
        <v>7047338.1250421591</v>
      </c>
      <c r="E457" s="51">
        <v>5434886.8562622555</v>
      </c>
      <c r="F457" s="51">
        <v>5269224.4270729106</v>
      </c>
      <c r="G457" s="51">
        <v>6276144.1702968385</v>
      </c>
      <c r="H457" s="51">
        <v>6314252.5133333281</v>
      </c>
      <c r="I457" s="51"/>
      <c r="J457" s="51"/>
      <c r="K457" s="51"/>
    </row>
    <row r="458" spans="1:11" x14ac:dyDescent="0.35">
      <c r="A458" s="28" t="s">
        <v>6</v>
      </c>
      <c r="B458" s="17">
        <v>27231133.149999999</v>
      </c>
      <c r="C458" s="17">
        <v>22105813.640000001</v>
      </c>
      <c r="D458" s="19">
        <v>18491624.180000003</v>
      </c>
      <c r="E458" s="19">
        <v>15997498.596666666</v>
      </c>
      <c r="F458" s="19">
        <v>14387189.994999999</v>
      </c>
      <c r="G458" s="19">
        <v>14149794</v>
      </c>
      <c r="H458" s="19">
        <v>13453746</v>
      </c>
      <c r="I458" s="19"/>
      <c r="J458" s="19"/>
      <c r="K458" s="19"/>
    </row>
    <row r="459" spans="1:11" x14ac:dyDescent="0.35">
      <c r="A459" s="29" t="s">
        <v>7</v>
      </c>
      <c r="B459" s="18">
        <v>23301308.164500002</v>
      </c>
      <c r="C459" s="18">
        <v>26530212</v>
      </c>
      <c r="D459" s="51">
        <v>20054716</v>
      </c>
      <c r="E459" s="51">
        <v>18378840.389999997</v>
      </c>
      <c r="F459" s="51">
        <v>16869453.210000001</v>
      </c>
      <c r="G459" s="51">
        <v>16165311.699999999</v>
      </c>
      <c r="H459" s="51">
        <v>31537800.649999999</v>
      </c>
      <c r="I459" s="51"/>
      <c r="J459" s="51"/>
      <c r="K459" s="51"/>
    </row>
    <row r="460" spans="1:11" x14ac:dyDescent="0.35">
      <c r="A460" s="28" t="s">
        <v>8</v>
      </c>
      <c r="B460" s="17">
        <v>23451594.949984681</v>
      </c>
      <c r="C460" s="17">
        <v>22537273.133331005</v>
      </c>
      <c r="D460" s="19">
        <v>20690669.06666933</v>
      </c>
      <c r="E460" s="19">
        <v>19694375.466666676</v>
      </c>
      <c r="F460" s="19">
        <v>19704001.350000001</v>
      </c>
      <c r="G460" s="19">
        <v>20214416.733333342</v>
      </c>
      <c r="H460" s="19">
        <v>19177482.22000001</v>
      </c>
      <c r="I460" s="19"/>
      <c r="J460" s="19"/>
      <c r="K460" s="19"/>
    </row>
    <row r="461" spans="1:11" x14ac:dyDescent="0.35">
      <c r="A461" s="29" t="s">
        <v>9</v>
      </c>
      <c r="B461" s="18">
        <v>688979</v>
      </c>
      <c r="C461" s="18">
        <v>3731934.5500000017</v>
      </c>
      <c r="D461" s="51">
        <v>3490403.3833333519</v>
      </c>
      <c r="E461" s="51">
        <v>3945887.9000000004</v>
      </c>
      <c r="F461" s="51">
        <v>3789936.2333333343</v>
      </c>
      <c r="G461" s="51">
        <v>3310267.3163375086</v>
      </c>
      <c r="H461" s="51">
        <v>5417210.9657293707</v>
      </c>
      <c r="I461" s="51"/>
      <c r="J461" s="51"/>
      <c r="K461" s="51"/>
    </row>
    <row r="462" spans="1:11" x14ac:dyDescent="0.35">
      <c r="A462" s="28" t="s">
        <v>10</v>
      </c>
      <c r="B462" s="17">
        <v>15055402.716695001</v>
      </c>
      <c r="C462" s="17">
        <v>10702481.866652334</v>
      </c>
      <c r="D462" s="19">
        <v>10088390.933322668</v>
      </c>
      <c r="E462" s="19">
        <v>9013602.4185000025</v>
      </c>
      <c r="F462" s="19">
        <v>7868430.7701333305</v>
      </c>
      <c r="G462" s="19">
        <v>7878004.4812666634</v>
      </c>
      <c r="H462" s="19">
        <v>8007473.8794999998</v>
      </c>
      <c r="I462" s="19"/>
      <c r="J462" s="19"/>
      <c r="K462" s="19"/>
    </row>
    <row r="463" spans="1:11" x14ac:dyDescent="0.35">
      <c r="A463" s="29" t="s">
        <v>11</v>
      </c>
      <c r="B463" s="18">
        <v>314477444.78851974</v>
      </c>
      <c r="C463" s="18">
        <v>406625344.26067555</v>
      </c>
      <c r="D463" s="51">
        <v>370696419.87381667</v>
      </c>
      <c r="E463" s="51">
        <v>368893372.27991331</v>
      </c>
      <c r="F463" s="51">
        <v>340798947.48123497</v>
      </c>
      <c r="G463" s="51">
        <v>410968051.42835766</v>
      </c>
      <c r="H463" s="51">
        <v>363476101.31722742</v>
      </c>
      <c r="I463" s="51"/>
      <c r="J463" s="51"/>
      <c r="K463" s="51"/>
    </row>
    <row r="464" spans="1:11" x14ac:dyDescent="0.35">
      <c r="A464" s="28" t="s">
        <v>12</v>
      </c>
      <c r="B464" s="17">
        <v>237952713.33818978</v>
      </c>
      <c r="C464" s="17">
        <v>312235017.93856156</v>
      </c>
      <c r="D464" s="19">
        <v>307204695.63439065</v>
      </c>
      <c r="E464" s="19">
        <v>309902615.87654281</v>
      </c>
      <c r="F464" s="19">
        <v>270399999.81853676</v>
      </c>
      <c r="G464" s="19">
        <v>250493965.26943702</v>
      </c>
      <c r="H464" s="19">
        <v>271584436.40235633</v>
      </c>
      <c r="I464" s="19"/>
      <c r="J464" s="19"/>
      <c r="K464" s="19"/>
    </row>
    <row r="465" spans="1:11" x14ac:dyDescent="0.35">
      <c r="A465" s="29" t="s">
        <v>13</v>
      </c>
      <c r="B465" s="18">
        <v>85705158.87903741</v>
      </c>
      <c r="C465" s="18">
        <v>195468221.5666666</v>
      </c>
      <c r="D465" s="51">
        <v>147975640.0666666</v>
      </c>
      <c r="E465" s="51">
        <v>122654315.55</v>
      </c>
      <c r="F465" s="51">
        <v>115543057.59999995</v>
      </c>
      <c r="G465" s="51">
        <v>114336172.18333319</v>
      </c>
      <c r="H465" s="51">
        <v>91741609.966666639</v>
      </c>
      <c r="I465" s="51"/>
      <c r="J465" s="51"/>
      <c r="K465" s="51"/>
    </row>
    <row r="466" spans="1:11" x14ac:dyDescent="0.35">
      <c r="A466" s="28" t="s">
        <v>14</v>
      </c>
      <c r="B466" s="17">
        <v>7481668.0776498392</v>
      </c>
      <c r="C466" s="17">
        <v>7084448.9966666661</v>
      </c>
      <c r="D466" s="19">
        <v>7519996.0599999996</v>
      </c>
      <c r="E466" s="19">
        <v>7183875.4800000004</v>
      </c>
      <c r="F466" s="19">
        <v>7056884.3399999999</v>
      </c>
      <c r="G466" s="19">
        <v>9790217.3120000008</v>
      </c>
      <c r="H466" s="19">
        <v>10267875.700000001</v>
      </c>
      <c r="I466" s="19"/>
      <c r="J466" s="19"/>
      <c r="K466" s="19"/>
    </row>
    <row r="467" spans="1:11" x14ac:dyDescent="0.35">
      <c r="A467" s="29" t="s">
        <v>15</v>
      </c>
      <c r="B467" s="18">
        <v>153060869.50999999</v>
      </c>
      <c r="C467" s="18">
        <v>207779801.1832366</v>
      </c>
      <c r="D467" s="51">
        <v>215795664.18205118</v>
      </c>
      <c r="E467" s="51">
        <v>159945733.33959001</v>
      </c>
      <c r="F467" s="51">
        <v>181400331.93201664</v>
      </c>
      <c r="G467" s="51">
        <v>148088112.56766999</v>
      </c>
      <c r="H467" s="51">
        <v>136528708.46389002</v>
      </c>
      <c r="I467" s="51"/>
      <c r="J467" s="51"/>
      <c r="K467" s="51"/>
    </row>
    <row r="468" spans="1:11" x14ac:dyDescent="0.35">
      <c r="A468" s="28" t="s">
        <v>16</v>
      </c>
      <c r="B468" s="17">
        <v>732998855.29933262</v>
      </c>
      <c r="C468" s="17">
        <v>609180768.11206532</v>
      </c>
      <c r="D468" s="19">
        <v>525308810.75037557</v>
      </c>
      <c r="E468" s="19">
        <v>498024559.52677292</v>
      </c>
      <c r="F468" s="19">
        <v>466924795.40658313</v>
      </c>
      <c r="G468" s="19">
        <v>495930943.55751896</v>
      </c>
      <c r="H468" s="19">
        <v>499560254.59865814</v>
      </c>
      <c r="I468" s="19"/>
      <c r="J468" s="19"/>
      <c r="K468" s="19"/>
    </row>
    <row r="469" spans="1:11" x14ac:dyDescent="0.35">
      <c r="A469" s="29" t="s">
        <v>17</v>
      </c>
      <c r="B469" s="18">
        <v>5390705.0866666678</v>
      </c>
      <c r="C469" s="18">
        <v>5819746.4999471707</v>
      </c>
      <c r="D469" s="51">
        <v>5545512.4265739582</v>
      </c>
      <c r="E469" s="51">
        <v>5519982.7333075898</v>
      </c>
      <c r="F469" s="51">
        <v>5624417.8499651197</v>
      </c>
      <c r="G469" s="51">
        <v>5821890.1299803015</v>
      </c>
      <c r="H469" s="51">
        <v>7102035.2132113036</v>
      </c>
      <c r="I469" s="51"/>
      <c r="J469" s="51"/>
      <c r="K469" s="51"/>
    </row>
    <row r="470" spans="1:11" x14ac:dyDescent="0.35">
      <c r="A470" s="28" t="s">
        <v>18</v>
      </c>
      <c r="B470" s="17">
        <v>1686656</v>
      </c>
      <c r="C470" s="17">
        <v>5414429.2000000002</v>
      </c>
      <c r="D470" s="19">
        <v>5657687.54</v>
      </c>
      <c r="E470" s="19">
        <v>2366039.96</v>
      </c>
      <c r="F470" s="19">
        <v>2529912.04</v>
      </c>
      <c r="G470" s="19">
        <v>2281032.3600000003</v>
      </c>
      <c r="H470" s="19">
        <v>2414821.9900000002</v>
      </c>
      <c r="I470" s="19"/>
      <c r="J470" s="19"/>
      <c r="K470" s="19"/>
    </row>
    <row r="471" spans="1:11" x14ac:dyDescent="0.35">
      <c r="A471" s="29" t="s">
        <v>19</v>
      </c>
      <c r="B471" s="18">
        <v>4353116.8866666676</v>
      </c>
      <c r="C471" s="18">
        <v>4159401.6419475013</v>
      </c>
      <c r="D471" s="51">
        <v>3778831.8766666725</v>
      </c>
      <c r="E471" s="51">
        <v>6873935.1198102729</v>
      </c>
      <c r="F471" s="51">
        <v>7482102.0166666694</v>
      </c>
      <c r="G471" s="51">
        <v>7580323.1999999937</v>
      </c>
      <c r="H471" s="51">
        <v>10150227.366666671</v>
      </c>
      <c r="I471" s="51"/>
      <c r="J471" s="51"/>
      <c r="K471" s="51"/>
    </row>
    <row r="472" spans="1:11" x14ac:dyDescent="0.35">
      <c r="A472" s="28" t="s">
        <v>20</v>
      </c>
      <c r="B472" s="17">
        <v>4413805.9483000003</v>
      </c>
      <c r="C472" s="17">
        <v>4587596.8673999999</v>
      </c>
      <c r="D472" s="19">
        <v>4551628.8132000007</v>
      </c>
      <c r="E472" s="19">
        <v>5941880.379433332</v>
      </c>
      <c r="F472" s="19">
        <v>5434155.6534666661</v>
      </c>
      <c r="G472" s="19">
        <v>5848596.1500000022</v>
      </c>
      <c r="H472" s="19">
        <v>5742236.6666666567</v>
      </c>
      <c r="I472" s="19"/>
      <c r="J472" s="19"/>
      <c r="K472" s="19"/>
    </row>
    <row r="473" spans="1:11" x14ac:dyDescent="0.35">
      <c r="A473" s="29" t="s">
        <v>21</v>
      </c>
      <c r="B473" s="18">
        <v>5644567.1999444962</v>
      </c>
      <c r="C473" s="18">
        <v>5283053.53333335</v>
      </c>
      <c r="D473" s="51">
        <v>4881471.2333333474</v>
      </c>
      <c r="E473" s="51">
        <v>4946219.8333333293</v>
      </c>
      <c r="F473" s="51">
        <v>4026653.683333335</v>
      </c>
      <c r="G473" s="51">
        <v>3916728.9449015139</v>
      </c>
      <c r="H473" s="51">
        <v>3359255.7586699175</v>
      </c>
      <c r="I473" s="51"/>
      <c r="J473" s="51"/>
      <c r="K473" s="51"/>
    </row>
    <row r="474" spans="1:11" x14ac:dyDescent="0.35">
      <c r="A474" s="28" t="s">
        <v>22</v>
      </c>
      <c r="B474" s="17">
        <v>410431380.92667246</v>
      </c>
      <c r="C474" s="17">
        <v>160220651.97352964</v>
      </c>
      <c r="D474" s="19">
        <v>162504371.80452418</v>
      </c>
      <c r="E474" s="19">
        <v>164277466.43000001</v>
      </c>
      <c r="F474" s="19">
        <v>169738558.28</v>
      </c>
      <c r="G474" s="19">
        <v>171892181.63666454</v>
      </c>
      <c r="H474" s="19">
        <v>169480021.13333377</v>
      </c>
      <c r="I474" s="19"/>
      <c r="J474" s="19"/>
      <c r="K474" s="19"/>
    </row>
    <row r="475" spans="1:11" x14ac:dyDescent="0.35">
      <c r="A475" s="29" t="s">
        <v>23</v>
      </c>
      <c r="B475" s="18">
        <v>19457416.053333335</v>
      </c>
      <c r="C475" s="18">
        <v>19044603.070000008</v>
      </c>
      <c r="D475" s="51">
        <v>19725010.569999993</v>
      </c>
      <c r="E475" s="51">
        <v>22265701.079999998</v>
      </c>
      <c r="F475" s="51">
        <v>21544436.99666667</v>
      </c>
      <c r="G475" s="51">
        <v>20609539.416666672</v>
      </c>
      <c r="H475" s="51">
        <v>20081270.999999996</v>
      </c>
      <c r="I475" s="51"/>
      <c r="J475" s="51"/>
      <c r="K475" s="51"/>
    </row>
    <row r="476" spans="1:11" x14ac:dyDescent="0.35">
      <c r="A476" s="28" t="s">
        <v>24</v>
      </c>
      <c r="B476" s="17">
        <v>278422266.73666668</v>
      </c>
      <c r="C476" s="17">
        <v>334869989.40999973</v>
      </c>
      <c r="D476" s="19">
        <v>316134750.53999937</v>
      </c>
      <c r="E476" s="19">
        <v>331161830.77999967</v>
      </c>
      <c r="F476" s="19">
        <v>365815450.24666631</v>
      </c>
      <c r="G476" s="19">
        <v>412836793.68666667</v>
      </c>
      <c r="H476" s="19">
        <v>601797271.25666666</v>
      </c>
      <c r="I476" s="19"/>
      <c r="J476" s="19"/>
      <c r="K476" s="19"/>
    </row>
    <row r="477" spans="1:11" x14ac:dyDescent="0.35">
      <c r="A477" s="29" t="s">
        <v>25</v>
      </c>
      <c r="B477" s="18">
        <v>25755050.933447633</v>
      </c>
      <c r="C477" s="18">
        <v>25075062.367782898</v>
      </c>
      <c r="D477" s="51">
        <v>22110614.4957892</v>
      </c>
      <c r="E477" s="51">
        <v>33836126.448483326</v>
      </c>
      <c r="F477" s="51">
        <v>32543685.573624454</v>
      </c>
      <c r="G477" s="51">
        <v>30339749.932208866</v>
      </c>
      <c r="H477" s="51">
        <v>29433054.165525366</v>
      </c>
      <c r="I477" s="51"/>
      <c r="J477" s="51"/>
      <c r="K477" s="51"/>
    </row>
    <row r="478" spans="1:11" x14ac:dyDescent="0.35">
      <c r="A478" s="28" t="s">
        <v>26</v>
      </c>
      <c r="B478" s="17">
        <v>60374920.40666724</v>
      </c>
      <c r="C478" s="17">
        <v>49347199.38300053</v>
      </c>
      <c r="D478" s="19">
        <v>46399556.650333866</v>
      </c>
      <c r="E478" s="19">
        <v>47586512.536666892</v>
      </c>
      <c r="F478" s="19">
        <v>76276558.063334122</v>
      </c>
      <c r="G478" s="19">
        <v>107428102.82667063</v>
      </c>
      <c r="H478" s="19">
        <v>94976023.216670156</v>
      </c>
      <c r="I478" s="19"/>
      <c r="J478" s="19"/>
      <c r="K478" s="19"/>
    </row>
    <row r="479" spans="1:11" x14ac:dyDescent="0.35">
      <c r="A479" s="29" t="s">
        <v>27</v>
      </c>
      <c r="B479" s="18">
        <v>9938538.530053664</v>
      </c>
      <c r="C479" s="18">
        <v>9261147.6816866677</v>
      </c>
      <c r="D479" s="51">
        <v>8985448.9629963301</v>
      </c>
      <c r="E479" s="51">
        <v>9152084.6383333318</v>
      </c>
      <c r="F479" s="51">
        <v>9950464.3473499995</v>
      </c>
      <c r="G479" s="51">
        <v>9649765.4000000004</v>
      </c>
      <c r="H479" s="51">
        <v>12205064.470000001</v>
      </c>
      <c r="I479" s="51"/>
      <c r="J479" s="51"/>
      <c r="K479" s="51"/>
    </row>
    <row r="480" spans="1:11" x14ac:dyDescent="0.35">
      <c r="A480" s="28" t="s">
        <v>28</v>
      </c>
      <c r="B480" s="17">
        <v>4186443.5205019778</v>
      </c>
      <c r="C480" s="17">
        <v>4993535.8233333332</v>
      </c>
      <c r="D480" s="19">
        <v>4636628.0766666662</v>
      </c>
      <c r="E480" s="19">
        <v>4585340.9933333341</v>
      </c>
      <c r="F480" s="19">
        <v>4353986.4666666687</v>
      </c>
      <c r="G480" s="19">
        <v>3738970.916666666</v>
      </c>
      <c r="H480" s="19">
        <v>3432687.1366666667</v>
      </c>
      <c r="I480" s="19"/>
      <c r="J480" s="19"/>
      <c r="K480" s="19"/>
    </row>
    <row r="481" spans="1:11" x14ac:dyDescent="0.35">
      <c r="A481" s="29" t="s">
        <v>29</v>
      </c>
      <c r="B481" s="18">
        <v>0</v>
      </c>
      <c r="C481" s="18">
        <v>44505276.946196102</v>
      </c>
      <c r="D481" s="51">
        <v>45077494.106751949</v>
      </c>
      <c r="E481" s="51">
        <v>165503940.93290603</v>
      </c>
      <c r="F481" s="51">
        <v>151909659.27939013</v>
      </c>
      <c r="G481" s="51">
        <v>167955240.93601748</v>
      </c>
      <c r="H481" s="51">
        <v>172990754.00168505</v>
      </c>
      <c r="I481" s="51"/>
      <c r="J481" s="51"/>
      <c r="K481" s="51"/>
    </row>
    <row r="482" spans="1:11" x14ac:dyDescent="0.35">
      <c r="A482" s="28" t="s">
        <v>30</v>
      </c>
      <c r="B482" s="17">
        <v>4392396.9905019775</v>
      </c>
      <c r="C482" s="17">
        <v>93226043.633333385</v>
      </c>
      <c r="D482" s="19">
        <v>92565511.266666651</v>
      </c>
      <c r="E482" s="19">
        <v>46259028.149999879</v>
      </c>
      <c r="F482" s="19">
        <v>37626480.916666672</v>
      </c>
      <c r="G482" s="19">
        <v>37064202.316666931</v>
      </c>
      <c r="H482" s="19">
        <v>35580540.983333305</v>
      </c>
      <c r="I482" s="19"/>
      <c r="J482" s="19"/>
      <c r="K482" s="19"/>
    </row>
    <row r="483" spans="1:11" x14ac:dyDescent="0.35">
      <c r="A483" s="46" t="s">
        <v>31</v>
      </c>
      <c r="B483" s="18">
        <v>93676288.321715415</v>
      </c>
      <c r="C483" s="18">
        <v>96623197.537684232</v>
      </c>
      <c r="D483" s="52">
        <v>89216565.448363528</v>
      </c>
      <c r="E483" s="52">
        <v>97056178.523571551</v>
      </c>
      <c r="F483" s="52">
        <v>94878937.224197581</v>
      </c>
      <c r="G483" s="52">
        <v>98082862.115037382</v>
      </c>
      <c r="H483" s="52">
        <v>103302698.0876216</v>
      </c>
      <c r="I483" s="52"/>
      <c r="J483" s="52"/>
      <c r="K483" s="52"/>
    </row>
  </sheetData>
  <mergeCells count="15">
    <mergeCell ref="A383:K383"/>
    <mergeCell ref="A418:K418"/>
    <mergeCell ref="A452:K452"/>
    <mergeCell ref="A1:P1"/>
    <mergeCell ref="A207:K207"/>
    <mergeCell ref="A242:K242"/>
    <mergeCell ref="A277:K277"/>
    <mergeCell ref="A312:K312"/>
    <mergeCell ref="A348:K348"/>
    <mergeCell ref="A4:K4"/>
    <mergeCell ref="A173:K173"/>
    <mergeCell ref="A37:K37"/>
    <mergeCell ref="A71:K71"/>
    <mergeCell ref="A105:K105"/>
    <mergeCell ref="A139:K139"/>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5"/>
  <sheetViews>
    <sheetView zoomScale="70" zoomScaleNormal="70" workbookViewId="0">
      <selection activeCell="G211" sqref="G211"/>
    </sheetView>
  </sheetViews>
  <sheetFormatPr defaultRowHeight="14.5" x14ac:dyDescent="0.35"/>
  <cols>
    <col min="1" max="1" width="15" customWidth="1"/>
    <col min="2" max="2" width="28.6328125" bestFit="1" customWidth="1"/>
    <col min="3" max="4" width="27.7265625" bestFit="1" customWidth="1"/>
    <col min="5" max="5" width="29.90625" bestFit="1" customWidth="1"/>
    <col min="6" max="6" width="28.7265625" bestFit="1" customWidth="1"/>
    <col min="7" max="7" width="29.90625" bestFit="1" customWidth="1"/>
    <col min="8" max="8" width="28.7265625" bestFit="1" customWidth="1"/>
    <col min="9" max="11" width="10.54296875" customWidth="1"/>
  </cols>
  <sheetData>
    <row r="1" spans="1:11" ht="81.75" customHeight="1" x14ac:dyDescent="0.35">
      <c r="A1" s="85" t="s">
        <v>34</v>
      </c>
      <c r="B1" s="85"/>
      <c r="C1" s="85"/>
      <c r="D1" s="85"/>
      <c r="E1" s="85"/>
      <c r="F1" s="85"/>
      <c r="G1" s="85"/>
      <c r="H1" s="85"/>
      <c r="I1" s="85"/>
      <c r="J1" s="85"/>
      <c r="K1" s="85"/>
    </row>
    <row r="4" spans="1:11" s="1" customFormat="1" ht="50.15" customHeight="1" x14ac:dyDescent="0.35">
      <c r="A4" s="90" t="s">
        <v>64</v>
      </c>
      <c r="B4" s="91"/>
      <c r="C4" s="91"/>
      <c r="D4" s="91"/>
      <c r="E4" s="91"/>
      <c r="F4" s="91"/>
      <c r="G4" s="91"/>
      <c r="H4" s="91"/>
      <c r="I4" s="91"/>
      <c r="J4" s="91"/>
      <c r="K4" s="91"/>
    </row>
    <row r="5" spans="1:11" x14ac:dyDescent="0.35">
      <c r="A5" s="45" t="s">
        <v>1</v>
      </c>
      <c r="B5" s="44" t="s">
        <v>81</v>
      </c>
      <c r="C5" s="44" t="s">
        <v>49</v>
      </c>
      <c r="D5" s="44" t="s">
        <v>50</v>
      </c>
      <c r="E5" s="44" t="s">
        <v>88</v>
      </c>
      <c r="F5" s="44" t="s">
        <v>89</v>
      </c>
      <c r="G5" s="45" t="s">
        <v>93</v>
      </c>
      <c r="H5" s="45" t="s">
        <v>92</v>
      </c>
      <c r="I5" s="44"/>
      <c r="J5" s="44"/>
      <c r="K5" s="44"/>
    </row>
    <row r="6" spans="1:11" x14ac:dyDescent="0.35">
      <c r="A6" s="28" t="s">
        <v>2</v>
      </c>
      <c r="B6" s="17">
        <v>9419148</v>
      </c>
      <c r="C6" s="17">
        <v>6257547</v>
      </c>
      <c r="D6" s="17">
        <v>6312133</v>
      </c>
      <c r="E6" s="17">
        <v>7218042</v>
      </c>
      <c r="F6" s="17">
        <v>6344522</v>
      </c>
      <c r="G6" s="17">
        <v>13117237</v>
      </c>
      <c r="H6" s="17">
        <v>7641099</v>
      </c>
      <c r="I6" s="17"/>
      <c r="J6" s="17"/>
      <c r="K6" s="17"/>
    </row>
    <row r="7" spans="1:11" x14ac:dyDescent="0.35">
      <c r="A7" s="29" t="s">
        <v>3</v>
      </c>
      <c r="B7" s="18">
        <v>18089200</v>
      </c>
      <c r="C7" s="18">
        <v>19723094</v>
      </c>
      <c r="D7" s="18">
        <v>20966916</v>
      </c>
      <c r="E7" s="18">
        <v>15028636</v>
      </c>
      <c r="F7" s="18">
        <v>14107326</v>
      </c>
      <c r="G7" s="18">
        <v>14187255</v>
      </c>
      <c r="H7" s="18">
        <v>12802504</v>
      </c>
      <c r="I7" s="18"/>
      <c r="J7" s="18"/>
      <c r="K7" s="18"/>
    </row>
    <row r="8" spans="1:11" x14ac:dyDescent="0.35">
      <c r="A8" s="28" t="s">
        <v>4</v>
      </c>
      <c r="B8" s="17">
        <v>1953112</v>
      </c>
      <c r="C8" s="17">
        <v>2144752</v>
      </c>
      <c r="D8" s="17">
        <v>1898173</v>
      </c>
      <c r="E8" s="17">
        <v>1845135</v>
      </c>
      <c r="F8" s="17">
        <v>1653750</v>
      </c>
      <c r="G8" s="17">
        <v>1559255</v>
      </c>
      <c r="H8" s="17">
        <v>1375150</v>
      </c>
      <c r="I8" s="17"/>
      <c r="J8" s="17"/>
      <c r="K8" s="17"/>
    </row>
    <row r="9" spans="1:11" x14ac:dyDescent="0.35">
      <c r="A9" s="29" t="s">
        <v>5</v>
      </c>
      <c r="B9" s="18">
        <v>2618577.9961125012</v>
      </c>
      <c r="C9" s="18">
        <v>6202670.5696897889</v>
      </c>
      <c r="D9" s="18">
        <v>4107194.6202210067</v>
      </c>
      <c r="E9" s="18">
        <v>4275255.3041649535</v>
      </c>
      <c r="F9" s="18">
        <v>3480011.8879570896</v>
      </c>
      <c r="G9" s="18">
        <v>6134636.8123665098</v>
      </c>
      <c r="H9" s="18">
        <v>3306486.59</v>
      </c>
      <c r="I9" s="18"/>
      <c r="J9" s="18"/>
      <c r="K9" s="18"/>
    </row>
    <row r="10" spans="1:11" x14ac:dyDescent="0.35">
      <c r="A10" s="28" t="s">
        <v>6</v>
      </c>
      <c r="B10" s="17">
        <v>0</v>
      </c>
      <c r="C10" s="17">
        <v>0</v>
      </c>
      <c r="D10" s="17">
        <v>0</v>
      </c>
      <c r="E10" s="17">
        <v>0</v>
      </c>
      <c r="F10" s="17">
        <v>0</v>
      </c>
      <c r="G10" s="17">
        <v>4989607</v>
      </c>
      <c r="H10" s="17">
        <v>5633323</v>
      </c>
      <c r="I10" s="17"/>
      <c r="J10" s="17"/>
      <c r="K10" s="17"/>
    </row>
    <row r="11" spans="1:11" x14ac:dyDescent="0.35">
      <c r="A11" s="29" t="s">
        <v>7</v>
      </c>
      <c r="B11" s="18">
        <v>42385771</v>
      </c>
      <c r="C11" s="18">
        <v>10801951.287680382</v>
      </c>
      <c r="D11" s="18">
        <v>10865380</v>
      </c>
      <c r="E11" s="18">
        <v>9424602</v>
      </c>
      <c r="F11" s="18">
        <v>8274251</v>
      </c>
      <c r="G11" s="18">
        <v>8309758</v>
      </c>
      <c r="H11" s="18">
        <v>7247975</v>
      </c>
      <c r="I11" s="18"/>
      <c r="J11" s="18"/>
      <c r="K11" s="18"/>
    </row>
    <row r="12" spans="1:11" x14ac:dyDescent="0.35">
      <c r="A12" s="28" t="s">
        <v>8</v>
      </c>
      <c r="B12" s="17">
        <v>6564645</v>
      </c>
      <c r="C12" s="17">
        <v>6075445.1600000001</v>
      </c>
      <c r="D12" s="17">
        <v>5875157</v>
      </c>
      <c r="E12" s="17">
        <v>4420947</v>
      </c>
      <c r="F12" s="17">
        <v>3945112</v>
      </c>
      <c r="G12" s="17">
        <v>4791851</v>
      </c>
      <c r="H12" s="17">
        <v>4535255</v>
      </c>
      <c r="I12" s="17"/>
      <c r="J12" s="17"/>
      <c r="K12" s="17"/>
    </row>
    <row r="13" spans="1:11" x14ac:dyDescent="0.35">
      <c r="A13" s="29" t="s">
        <v>9</v>
      </c>
      <c r="B13" s="18">
        <v>0</v>
      </c>
      <c r="C13" s="18">
        <v>1765418</v>
      </c>
      <c r="D13" s="18">
        <v>1459823</v>
      </c>
      <c r="E13" s="18">
        <v>1169885</v>
      </c>
      <c r="F13" s="18">
        <v>1275813</v>
      </c>
      <c r="G13" s="18">
        <v>968922</v>
      </c>
      <c r="H13" s="18">
        <v>1024413</v>
      </c>
      <c r="I13" s="18"/>
      <c r="J13" s="18"/>
      <c r="K13" s="18"/>
    </row>
    <row r="14" spans="1:11" x14ac:dyDescent="0.35">
      <c r="A14" s="28" t="s">
        <v>10</v>
      </c>
      <c r="B14" s="17">
        <v>0</v>
      </c>
      <c r="C14" s="17">
        <v>6031763</v>
      </c>
      <c r="D14" s="17">
        <v>6028524</v>
      </c>
      <c r="E14" s="17">
        <v>4825052</v>
      </c>
      <c r="F14" s="17">
        <v>4596746</v>
      </c>
      <c r="G14" s="17">
        <v>3443349</v>
      </c>
      <c r="H14" s="17">
        <v>2121380</v>
      </c>
      <c r="I14" s="17"/>
      <c r="J14" s="17"/>
      <c r="K14" s="17"/>
    </row>
    <row r="15" spans="1:11" x14ac:dyDescent="0.35">
      <c r="A15" s="29" t="s">
        <v>11</v>
      </c>
      <c r="B15" s="18">
        <v>1406776</v>
      </c>
      <c r="C15" s="18">
        <v>43051234.936999999</v>
      </c>
      <c r="D15" s="18">
        <v>38952324.51349999</v>
      </c>
      <c r="E15" s="18">
        <v>32810817.891499992</v>
      </c>
      <c r="F15" s="18">
        <v>36441507.471000001</v>
      </c>
      <c r="G15" s="18">
        <v>46492740</v>
      </c>
      <c r="H15" s="18">
        <v>64627113.052142188</v>
      </c>
      <c r="I15" s="18"/>
      <c r="J15" s="18"/>
      <c r="K15" s="18"/>
    </row>
    <row r="16" spans="1:11" x14ac:dyDescent="0.35">
      <c r="A16" s="28" t="s">
        <v>12</v>
      </c>
      <c r="B16" s="17">
        <v>45209233.810484685</v>
      </c>
      <c r="C16" s="17">
        <v>35866258.817370325</v>
      </c>
      <c r="D16" s="17">
        <v>33705234.270065077</v>
      </c>
      <c r="E16" s="17">
        <v>28913942</v>
      </c>
      <c r="F16" s="17">
        <v>36083172</v>
      </c>
      <c r="G16" s="17">
        <v>56876555</v>
      </c>
      <c r="H16" s="17">
        <v>38151291</v>
      </c>
      <c r="I16" s="17"/>
      <c r="J16" s="17"/>
      <c r="K16" s="17"/>
    </row>
    <row r="17" spans="1:11" x14ac:dyDescent="0.35">
      <c r="A17" s="29" t="s">
        <v>13</v>
      </c>
      <c r="B17" s="18">
        <v>736806</v>
      </c>
      <c r="C17" s="18">
        <v>3306169</v>
      </c>
      <c r="D17" s="18">
        <v>2711646</v>
      </c>
      <c r="E17" s="18">
        <v>2728146</v>
      </c>
      <c r="F17" s="18">
        <v>2325897</v>
      </c>
      <c r="G17" s="18">
        <v>3336184</v>
      </c>
      <c r="H17" s="18">
        <v>2054066</v>
      </c>
      <c r="I17" s="18"/>
      <c r="J17" s="18"/>
      <c r="K17" s="18"/>
    </row>
    <row r="18" spans="1:11" x14ac:dyDescent="0.35">
      <c r="A18" s="28" t="s">
        <v>14</v>
      </c>
      <c r="B18" s="17">
        <v>4555863</v>
      </c>
      <c r="C18" s="17">
        <v>6228964</v>
      </c>
      <c r="D18" s="17">
        <v>5420958</v>
      </c>
      <c r="E18" s="17">
        <v>6495247</v>
      </c>
      <c r="F18" s="17">
        <v>5440534</v>
      </c>
      <c r="G18" s="17">
        <v>5018979</v>
      </c>
      <c r="H18" s="17">
        <v>4977484</v>
      </c>
      <c r="I18" s="17"/>
      <c r="J18" s="17"/>
      <c r="K18" s="17"/>
    </row>
    <row r="19" spans="1:11" x14ac:dyDescent="0.35">
      <c r="A19" s="29" t="s">
        <v>15</v>
      </c>
      <c r="B19" s="18">
        <v>7714597</v>
      </c>
      <c r="C19" s="18">
        <v>11983161</v>
      </c>
      <c r="D19" s="18">
        <v>9709508</v>
      </c>
      <c r="E19" s="18">
        <v>7072286</v>
      </c>
      <c r="F19" s="18">
        <v>4497694</v>
      </c>
      <c r="G19" s="18">
        <v>3838666</v>
      </c>
      <c r="H19" s="18">
        <v>3376824</v>
      </c>
      <c r="I19" s="18"/>
      <c r="J19" s="18"/>
      <c r="K19" s="18"/>
    </row>
    <row r="20" spans="1:11" x14ac:dyDescent="0.35">
      <c r="A20" s="28" t="s">
        <v>16</v>
      </c>
      <c r="B20" s="17">
        <v>5200843</v>
      </c>
      <c r="C20" s="17">
        <v>25291703.184999306</v>
      </c>
      <c r="D20" s="17">
        <v>18259873.009538718</v>
      </c>
      <c r="E20" s="17">
        <v>12888625.403347066</v>
      </c>
      <c r="F20" s="17">
        <v>12737291.221533133</v>
      </c>
      <c r="G20" s="17">
        <v>10472406.314870693</v>
      </c>
      <c r="H20" s="17">
        <v>11813124.792538181</v>
      </c>
      <c r="I20" s="17"/>
      <c r="J20" s="17"/>
      <c r="K20" s="17"/>
    </row>
    <row r="21" spans="1:11" x14ac:dyDescent="0.35">
      <c r="A21" s="29" t="s">
        <v>17</v>
      </c>
      <c r="B21" s="18">
        <v>2319071.73</v>
      </c>
      <c r="C21" s="18">
        <v>2595023</v>
      </c>
      <c r="D21" s="18">
        <v>2283296</v>
      </c>
      <c r="E21" s="18">
        <v>1943593</v>
      </c>
      <c r="F21" s="18">
        <v>1769501</v>
      </c>
      <c r="G21" s="18">
        <v>2673482</v>
      </c>
      <c r="H21" s="18">
        <v>1276691</v>
      </c>
      <c r="I21" s="18"/>
      <c r="J21" s="18"/>
      <c r="K21" s="18"/>
    </row>
    <row r="22" spans="1:11" x14ac:dyDescent="0.35">
      <c r="A22" s="28" t="s">
        <v>18</v>
      </c>
      <c r="B22" s="17">
        <v>182724</v>
      </c>
      <c r="C22" s="17">
        <v>54</v>
      </c>
      <c r="D22" s="17">
        <v>30</v>
      </c>
      <c r="E22" s="17">
        <v>0</v>
      </c>
      <c r="F22" s="17">
        <v>3</v>
      </c>
      <c r="G22" s="17">
        <v>0</v>
      </c>
      <c r="H22" s="17">
        <v>0</v>
      </c>
      <c r="I22" s="17"/>
      <c r="J22" s="17"/>
      <c r="K22" s="17"/>
    </row>
    <row r="23" spans="1:11" x14ac:dyDescent="0.35">
      <c r="A23" s="29" t="s">
        <v>19</v>
      </c>
      <c r="B23" s="18">
        <v>3435883</v>
      </c>
      <c r="C23" s="18">
        <v>4732240.5999999996</v>
      </c>
      <c r="D23" s="18">
        <v>3772988</v>
      </c>
      <c r="E23" s="18">
        <v>2249900.1468563881</v>
      </c>
      <c r="F23" s="18">
        <v>2068625.3833333333</v>
      </c>
      <c r="G23" s="18">
        <v>1990661.4</v>
      </c>
      <c r="H23" s="18">
        <v>1830673.55</v>
      </c>
      <c r="I23" s="18"/>
      <c r="J23" s="18"/>
      <c r="K23" s="18"/>
    </row>
    <row r="24" spans="1:11" x14ac:dyDescent="0.35">
      <c r="A24" s="28" t="s">
        <v>20</v>
      </c>
      <c r="B24" s="17">
        <v>9179132</v>
      </c>
      <c r="C24" s="17">
        <v>4539565</v>
      </c>
      <c r="D24" s="17">
        <v>5362479</v>
      </c>
      <c r="E24" s="17">
        <v>3989172</v>
      </c>
      <c r="F24" s="17">
        <v>3804565</v>
      </c>
      <c r="G24" s="17">
        <v>7634641</v>
      </c>
      <c r="H24" s="17">
        <v>6769331</v>
      </c>
      <c r="I24" s="17"/>
      <c r="J24" s="17"/>
      <c r="K24" s="17"/>
    </row>
    <row r="25" spans="1:11" x14ac:dyDescent="0.35">
      <c r="A25" s="29" t="s">
        <v>21</v>
      </c>
      <c r="B25" s="18">
        <v>5107541</v>
      </c>
      <c r="C25" s="18">
        <v>1064337</v>
      </c>
      <c r="D25" s="18">
        <v>889246</v>
      </c>
      <c r="E25" s="18">
        <v>959491</v>
      </c>
      <c r="F25" s="18">
        <v>606862</v>
      </c>
      <c r="G25" s="18">
        <v>692322.99200678943</v>
      </c>
      <c r="H25" s="18">
        <v>592455.01893889694</v>
      </c>
      <c r="I25" s="18"/>
      <c r="J25" s="18"/>
      <c r="K25" s="18"/>
    </row>
    <row r="26" spans="1:11" x14ac:dyDescent="0.35">
      <c r="A26" s="28" t="s">
        <v>22</v>
      </c>
      <c r="B26" s="17">
        <v>5659664</v>
      </c>
      <c r="C26" s="17">
        <v>17305070</v>
      </c>
      <c r="D26" s="17">
        <v>11629393</v>
      </c>
      <c r="E26" s="17">
        <v>5790978</v>
      </c>
      <c r="F26" s="17">
        <v>5795500</v>
      </c>
      <c r="G26" s="17">
        <v>12074953</v>
      </c>
      <c r="H26" s="17">
        <v>8670348</v>
      </c>
      <c r="I26" s="17"/>
      <c r="J26" s="17"/>
      <c r="K26" s="17"/>
    </row>
    <row r="27" spans="1:11" x14ac:dyDescent="0.35">
      <c r="A27" s="29" t="s">
        <v>23</v>
      </c>
      <c r="B27" s="18">
        <v>3566620</v>
      </c>
      <c r="C27" s="18">
        <v>4534501</v>
      </c>
      <c r="D27" s="18">
        <v>4797512</v>
      </c>
      <c r="E27" s="18">
        <v>7765001.5</v>
      </c>
      <c r="F27" s="18">
        <v>7458699.0999999996</v>
      </c>
      <c r="G27" s="18">
        <v>15134702</v>
      </c>
      <c r="H27" s="18">
        <v>12499635</v>
      </c>
      <c r="I27" s="18"/>
      <c r="J27" s="18"/>
      <c r="K27" s="18"/>
    </row>
    <row r="28" spans="1:11" x14ac:dyDescent="0.35">
      <c r="A28" s="28" t="s">
        <v>24</v>
      </c>
      <c r="B28" s="17">
        <v>12944444</v>
      </c>
      <c r="C28" s="17">
        <v>24171729</v>
      </c>
      <c r="D28" s="17">
        <v>22758941</v>
      </c>
      <c r="E28" s="17">
        <v>20659554</v>
      </c>
      <c r="F28" s="17">
        <v>16219347</v>
      </c>
      <c r="G28" s="17">
        <v>14859936</v>
      </c>
      <c r="H28" s="17">
        <v>14179524</v>
      </c>
      <c r="I28" s="17"/>
      <c r="J28" s="17"/>
      <c r="K28" s="17"/>
    </row>
    <row r="29" spans="1:11" x14ac:dyDescent="0.35">
      <c r="A29" s="29" t="s">
        <v>25</v>
      </c>
      <c r="B29" s="18">
        <v>6365885</v>
      </c>
      <c r="C29" s="18">
        <v>6098226</v>
      </c>
      <c r="D29" s="18">
        <v>5412500</v>
      </c>
      <c r="E29" s="18">
        <v>5570967.4500000104</v>
      </c>
      <c r="F29" s="18">
        <v>4236653.3539126329</v>
      </c>
      <c r="G29" s="18">
        <v>3959290.2833333481</v>
      </c>
      <c r="H29" s="18">
        <v>3432471.6000000061</v>
      </c>
      <c r="I29" s="18"/>
      <c r="J29" s="18"/>
      <c r="K29" s="18"/>
    </row>
    <row r="30" spans="1:11" x14ac:dyDescent="0.35">
      <c r="A30" s="28" t="s">
        <v>26</v>
      </c>
      <c r="B30" s="17">
        <v>8826328</v>
      </c>
      <c r="C30" s="17">
        <v>9187696</v>
      </c>
      <c r="D30" s="17">
        <v>8157572</v>
      </c>
      <c r="E30" s="17">
        <v>7233880</v>
      </c>
      <c r="F30" s="17">
        <v>6331169</v>
      </c>
      <c r="G30" s="17">
        <v>4203881</v>
      </c>
      <c r="H30" s="17">
        <v>3452568</v>
      </c>
      <c r="I30" s="17"/>
      <c r="J30" s="17"/>
      <c r="K30" s="17"/>
    </row>
    <row r="31" spans="1:11" x14ac:dyDescent="0.35">
      <c r="A31" s="29" t="s">
        <v>27</v>
      </c>
      <c r="B31" s="18">
        <v>8781859</v>
      </c>
      <c r="C31" s="18">
        <v>10491535.238620734</v>
      </c>
      <c r="D31" s="18">
        <v>10054053.262371557</v>
      </c>
      <c r="E31" s="18">
        <v>8731787</v>
      </c>
      <c r="F31" s="18">
        <v>7228968</v>
      </c>
      <c r="G31" s="18">
        <v>8108785</v>
      </c>
      <c r="H31" s="18">
        <v>7975063</v>
      </c>
      <c r="I31" s="18"/>
      <c r="J31" s="18"/>
      <c r="K31" s="18"/>
    </row>
    <row r="32" spans="1:11" x14ac:dyDescent="0.35">
      <c r="A32" s="28" t="s">
        <v>28</v>
      </c>
      <c r="B32" s="17">
        <v>2200746</v>
      </c>
      <c r="C32" s="17">
        <v>2652269</v>
      </c>
      <c r="D32" s="17">
        <v>2771371</v>
      </c>
      <c r="E32" s="17">
        <v>2464376</v>
      </c>
      <c r="F32" s="17">
        <v>2086503</v>
      </c>
      <c r="G32" s="17">
        <v>2286011</v>
      </c>
      <c r="H32" s="17">
        <v>2051531</v>
      </c>
      <c r="I32" s="17"/>
      <c r="J32" s="17"/>
      <c r="K32" s="17"/>
    </row>
    <row r="33" spans="1:11" x14ac:dyDescent="0.35">
      <c r="A33" s="29" t="s">
        <v>29</v>
      </c>
      <c r="B33" s="18">
        <v>0</v>
      </c>
      <c r="C33" s="18">
        <v>4628017.8242410878</v>
      </c>
      <c r="D33" s="18">
        <v>4638015.3932527937</v>
      </c>
      <c r="E33" s="18">
        <v>6087509.2081248071</v>
      </c>
      <c r="F33" s="18">
        <v>6563866.8903425289</v>
      </c>
      <c r="G33" s="18">
        <v>6025827.6780973049</v>
      </c>
      <c r="H33" s="18">
        <v>7033925.560641896</v>
      </c>
      <c r="I33" s="18"/>
      <c r="J33" s="18"/>
      <c r="K33" s="18"/>
    </row>
    <row r="34" spans="1:11" x14ac:dyDescent="0.35">
      <c r="A34" s="28" t="s">
        <v>30</v>
      </c>
      <c r="B34" s="17">
        <v>1734985</v>
      </c>
      <c r="C34" s="17">
        <v>20079568</v>
      </c>
      <c r="D34" s="17">
        <v>15940739</v>
      </c>
      <c r="E34" s="17">
        <v>17333098</v>
      </c>
      <c r="F34" s="17">
        <v>12580474</v>
      </c>
      <c r="G34" s="17">
        <v>6052960</v>
      </c>
      <c r="H34" s="17">
        <v>7216403</v>
      </c>
      <c r="I34" s="17"/>
      <c r="J34" s="17"/>
      <c r="K34" s="17"/>
    </row>
    <row r="35" spans="1:11" x14ac:dyDescent="0.35">
      <c r="A35" s="46" t="s">
        <v>31</v>
      </c>
      <c r="B35" s="18">
        <v>7926836.7727701534</v>
      </c>
      <c r="C35" s="18">
        <v>10918405.475577047</v>
      </c>
      <c r="D35" s="18">
        <v>9690648.5477380846</v>
      </c>
      <c r="E35" s="18">
        <v>8520357.7897928692</v>
      </c>
      <c r="F35" s="18">
        <v>8077425.6520027146</v>
      </c>
      <c r="G35" s="18">
        <v>10286316.761402573</v>
      </c>
      <c r="H35" s="18">
        <v>9342480.8792273961</v>
      </c>
      <c r="I35" s="18"/>
      <c r="J35" s="18"/>
      <c r="K35" s="18"/>
    </row>
    <row r="36" spans="1:11" ht="47.25" customHeight="1" x14ac:dyDescent="0.35">
      <c r="A36" s="31"/>
      <c r="B36" s="30"/>
      <c r="C36" s="30"/>
      <c r="D36" s="30"/>
      <c r="E36" s="30"/>
      <c r="F36" s="30"/>
      <c r="G36" s="30"/>
      <c r="H36" s="30"/>
      <c r="I36" s="30"/>
      <c r="J36" s="2"/>
      <c r="K36" s="2"/>
    </row>
    <row r="40" spans="1:11" ht="50.15" customHeight="1" x14ac:dyDescent="0.35">
      <c r="A40" s="92" t="s">
        <v>65</v>
      </c>
      <c r="B40" s="93"/>
      <c r="C40" s="93"/>
      <c r="D40" s="93"/>
      <c r="E40" s="93"/>
      <c r="F40" s="93"/>
      <c r="G40" s="93"/>
      <c r="H40" s="93"/>
      <c r="I40" s="93"/>
      <c r="J40" s="93"/>
      <c r="K40" s="93"/>
    </row>
    <row r="41" spans="1:11" x14ac:dyDescent="0.35">
      <c r="A41" s="45" t="s">
        <v>1</v>
      </c>
      <c r="B41" s="44" t="s">
        <v>81</v>
      </c>
      <c r="C41" s="44" t="s">
        <v>49</v>
      </c>
      <c r="D41" s="44" t="s">
        <v>50</v>
      </c>
      <c r="E41" s="44" t="s">
        <v>88</v>
      </c>
      <c r="F41" s="44" t="s">
        <v>89</v>
      </c>
      <c r="G41" s="45" t="s">
        <v>93</v>
      </c>
      <c r="H41" s="45" t="s">
        <v>92</v>
      </c>
      <c r="I41" s="44"/>
      <c r="J41" s="44"/>
      <c r="K41" s="44"/>
    </row>
    <row r="42" spans="1:11" x14ac:dyDescent="0.35">
      <c r="A42" s="28" t="s">
        <v>2</v>
      </c>
      <c r="B42" s="17">
        <v>0</v>
      </c>
      <c r="C42" s="17">
        <v>4436</v>
      </c>
      <c r="D42" s="17">
        <v>2924</v>
      </c>
      <c r="E42" s="17">
        <v>0</v>
      </c>
      <c r="F42" s="17">
        <v>0</v>
      </c>
      <c r="G42" s="17">
        <v>0</v>
      </c>
      <c r="H42" s="17">
        <v>0</v>
      </c>
      <c r="I42" s="17"/>
      <c r="J42" s="17"/>
      <c r="K42" s="17"/>
    </row>
    <row r="43" spans="1:11" x14ac:dyDescent="0.35">
      <c r="A43" s="29" t="s">
        <v>3</v>
      </c>
      <c r="B43" s="18">
        <v>0</v>
      </c>
      <c r="C43" s="18">
        <v>137942</v>
      </c>
      <c r="D43" s="18">
        <v>0</v>
      </c>
      <c r="E43" s="18">
        <v>0</v>
      </c>
      <c r="F43" s="18">
        <v>0</v>
      </c>
      <c r="G43" s="18">
        <v>0</v>
      </c>
      <c r="H43" s="18">
        <v>0</v>
      </c>
      <c r="I43" s="18"/>
      <c r="J43" s="18"/>
      <c r="K43" s="18"/>
    </row>
    <row r="44" spans="1:11" x14ac:dyDescent="0.35">
      <c r="A44" s="28" t="s">
        <v>4</v>
      </c>
      <c r="B44" s="17">
        <v>0</v>
      </c>
      <c r="C44" s="17">
        <v>0</v>
      </c>
      <c r="D44" s="17">
        <v>0</v>
      </c>
      <c r="E44" s="17">
        <v>0</v>
      </c>
      <c r="F44" s="17">
        <v>0</v>
      </c>
      <c r="G44" s="17">
        <v>0</v>
      </c>
      <c r="H44" s="17">
        <v>0</v>
      </c>
      <c r="I44" s="17"/>
      <c r="J44" s="17"/>
      <c r="K44" s="17"/>
    </row>
    <row r="45" spans="1:11" x14ac:dyDescent="0.35">
      <c r="A45" s="29" t="s">
        <v>5</v>
      </c>
      <c r="B45" s="18">
        <v>0</v>
      </c>
      <c r="C45" s="18">
        <v>0</v>
      </c>
      <c r="D45" s="18">
        <v>0</v>
      </c>
      <c r="E45" s="18">
        <v>0</v>
      </c>
      <c r="F45" s="18">
        <v>0</v>
      </c>
      <c r="G45" s="18">
        <v>0</v>
      </c>
      <c r="H45" s="18">
        <v>0</v>
      </c>
      <c r="I45" s="18"/>
      <c r="J45" s="18"/>
      <c r="K45" s="18"/>
    </row>
    <row r="46" spans="1:11" x14ac:dyDescent="0.35">
      <c r="A46" s="28" t="s">
        <v>6</v>
      </c>
      <c r="B46" s="17">
        <v>0</v>
      </c>
      <c r="C46" s="17">
        <v>0</v>
      </c>
      <c r="D46" s="17">
        <v>0</v>
      </c>
      <c r="E46" s="17">
        <v>0</v>
      </c>
      <c r="F46" s="17">
        <v>0</v>
      </c>
      <c r="G46" s="17">
        <v>0</v>
      </c>
      <c r="H46" s="17">
        <v>0</v>
      </c>
      <c r="I46" s="17"/>
      <c r="J46" s="17"/>
      <c r="K46" s="17"/>
    </row>
    <row r="47" spans="1:11" x14ac:dyDescent="0.35">
      <c r="A47" s="29" t="s">
        <v>7</v>
      </c>
      <c r="B47" s="18">
        <v>0</v>
      </c>
      <c r="C47" s="18">
        <v>0</v>
      </c>
      <c r="D47" s="18">
        <v>0</v>
      </c>
      <c r="E47" s="18">
        <v>0</v>
      </c>
      <c r="F47" s="18">
        <v>0</v>
      </c>
      <c r="G47" s="18">
        <v>0</v>
      </c>
      <c r="H47" s="18">
        <v>0</v>
      </c>
      <c r="I47" s="18"/>
      <c r="J47" s="18"/>
      <c r="K47" s="18"/>
    </row>
    <row r="48" spans="1:11" x14ac:dyDescent="0.35">
      <c r="A48" s="28" t="s">
        <v>8</v>
      </c>
      <c r="B48" s="17">
        <v>0</v>
      </c>
      <c r="C48" s="17">
        <v>0</v>
      </c>
      <c r="D48" s="17">
        <v>0</v>
      </c>
      <c r="E48" s="17">
        <v>0</v>
      </c>
      <c r="F48" s="17">
        <v>0</v>
      </c>
      <c r="G48" s="17">
        <v>0</v>
      </c>
      <c r="H48" s="17">
        <v>0</v>
      </c>
      <c r="I48" s="17"/>
      <c r="J48" s="17"/>
      <c r="K48" s="17"/>
    </row>
    <row r="49" spans="1:11" x14ac:dyDescent="0.35">
      <c r="A49" s="29" t="s">
        <v>9</v>
      </c>
      <c r="B49" s="18">
        <v>0</v>
      </c>
      <c r="C49" s="18">
        <v>0</v>
      </c>
      <c r="D49" s="18">
        <v>0</v>
      </c>
      <c r="E49" s="18">
        <v>0</v>
      </c>
      <c r="F49" s="18">
        <v>0</v>
      </c>
      <c r="G49" s="18">
        <v>0</v>
      </c>
      <c r="H49" s="18">
        <v>0</v>
      </c>
      <c r="I49" s="18"/>
      <c r="J49" s="18"/>
      <c r="K49" s="18"/>
    </row>
    <row r="50" spans="1:11" x14ac:dyDescent="0.35">
      <c r="A50" s="28" t="s">
        <v>10</v>
      </c>
      <c r="B50" s="17">
        <v>0</v>
      </c>
      <c r="C50" s="17">
        <v>0</v>
      </c>
      <c r="D50" s="17">
        <v>0</v>
      </c>
      <c r="E50" s="17">
        <v>0</v>
      </c>
      <c r="F50" s="17">
        <v>0</v>
      </c>
      <c r="G50" s="17">
        <v>0</v>
      </c>
      <c r="H50" s="17">
        <v>0</v>
      </c>
      <c r="I50" s="17"/>
      <c r="J50" s="17"/>
      <c r="K50" s="17"/>
    </row>
    <row r="51" spans="1:11" x14ac:dyDescent="0.35">
      <c r="A51" s="29" t="s">
        <v>11</v>
      </c>
      <c r="B51" s="18">
        <v>0</v>
      </c>
      <c r="C51" s="18">
        <v>0</v>
      </c>
      <c r="D51" s="18">
        <v>0</v>
      </c>
      <c r="E51" s="18">
        <v>0</v>
      </c>
      <c r="F51" s="18">
        <v>0</v>
      </c>
      <c r="G51" s="18">
        <v>0</v>
      </c>
      <c r="H51" s="18">
        <v>0</v>
      </c>
      <c r="I51" s="18"/>
      <c r="J51" s="18"/>
      <c r="K51" s="18"/>
    </row>
    <row r="52" spans="1:11" x14ac:dyDescent="0.35">
      <c r="A52" s="28" t="s">
        <v>12</v>
      </c>
      <c r="B52" s="17">
        <v>238805</v>
      </c>
      <c r="C52" s="17">
        <v>7420</v>
      </c>
      <c r="D52" s="17">
        <v>7162</v>
      </c>
      <c r="E52" s="17">
        <v>3411</v>
      </c>
      <c r="F52" s="17">
        <v>2305</v>
      </c>
      <c r="G52" s="17">
        <v>750</v>
      </c>
      <c r="H52" s="17">
        <v>708</v>
      </c>
      <c r="I52" s="17"/>
      <c r="J52" s="17"/>
      <c r="K52" s="17"/>
    </row>
    <row r="53" spans="1:11" x14ac:dyDescent="0.35">
      <c r="A53" s="29" t="s">
        <v>13</v>
      </c>
      <c r="B53" s="18">
        <v>0</v>
      </c>
      <c r="C53" s="18">
        <v>0</v>
      </c>
      <c r="D53" s="18">
        <v>0</v>
      </c>
      <c r="E53" s="18">
        <v>0</v>
      </c>
      <c r="F53" s="18">
        <v>0</v>
      </c>
      <c r="G53" s="18">
        <v>0</v>
      </c>
      <c r="H53" s="18">
        <v>0</v>
      </c>
      <c r="I53" s="18"/>
      <c r="J53" s="18"/>
      <c r="K53" s="18"/>
    </row>
    <row r="54" spans="1:11" x14ac:dyDescent="0.35">
      <c r="A54" s="28" t="s">
        <v>14</v>
      </c>
      <c r="B54" s="17">
        <v>0</v>
      </c>
      <c r="C54" s="17">
        <v>0</v>
      </c>
      <c r="D54" s="17">
        <v>0</v>
      </c>
      <c r="E54" s="17">
        <v>0</v>
      </c>
      <c r="F54" s="17">
        <v>0</v>
      </c>
      <c r="G54" s="17"/>
      <c r="H54" s="17"/>
      <c r="I54" s="17"/>
      <c r="J54" s="17"/>
      <c r="K54" s="17"/>
    </row>
    <row r="55" spans="1:11" x14ac:dyDescent="0.35">
      <c r="A55" s="29" t="s">
        <v>15</v>
      </c>
      <c r="B55" s="18">
        <v>0</v>
      </c>
      <c r="C55" s="18">
        <v>0</v>
      </c>
      <c r="D55" s="18">
        <v>0</v>
      </c>
      <c r="E55" s="18">
        <v>0</v>
      </c>
      <c r="F55" s="18">
        <v>0</v>
      </c>
      <c r="G55" s="18">
        <v>0</v>
      </c>
      <c r="H55" s="18">
        <v>0</v>
      </c>
      <c r="I55" s="18"/>
      <c r="J55" s="18"/>
      <c r="K55" s="18"/>
    </row>
    <row r="56" spans="1:11" x14ac:dyDescent="0.35">
      <c r="A56" s="28" t="s">
        <v>16</v>
      </c>
      <c r="B56" s="17">
        <v>0</v>
      </c>
      <c r="C56" s="17">
        <v>0</v>
      </c>
      <c r="D56" s="17">
        <v>0</v>
      </c>
      <c r="E56" s="17">
        <v>23</v>
      </c>
      <c r="F56" s="17">
        <v>77</v>
      </c>
      <c r="G56" s="17">
        <v>79</v>
      </c>
      <c r="H56" s="17">
        <v>66</v>
      </c>
      <c r="I56" s="17"/>
      <c r="J56" s="17"/>
      <c r="K56" s="17"/>
    </row>
    <row r="57" spans="1:11" x14ac:dyDescent="0.35">
      <c r="A57" s="29" t="s">
        <v>17</v>
      </c>
      <c r="B57" s="18">
        <v>0</v>
      </c>
      <c r="C57" s="18">
        <v>0</v>
      </c>
      <c r="D57" s="18">
        <v>0</v>
      </c>
      <c r="E57" s="18">
        <v>0</v>
      </c>
      <c r="F57" s="18">
        <v>0</v>
      </c>
      <c r="G57" s="18">
        <v>0</v>
      </c>
      <c r="H57" s="18">
        <v>0</v>
      </c>
      <c r="I57" s="18"/>
      <c r="J57" s="18"/>
      <c r="K57" s="18"/>
    </row>
    <row r="58" spans="1:11" x14ac:dyDescent="0.35">
      <c r="A58" s="28" t="s">
        <v>18</v>
      </c>
      <c r="B58" s="17">
        <v>0</v>
      </c>
      <c r="C58" s="17">
        <v>0</v>
      </c>
      <c r="D58" s="17">
        <v>0</v>
      </c>
      <c r="E58" s="17">
        <v>0</v>
      </c>
      <c r="F58" s="17">
        <v>0</v>
      </c>
      <c r="G58" s="17">
        <v>0</v>
      </c>
      <c r="H58" s="17">
        <v>0</v>
      </c>
      <c r="I58" s="17"/>
      <c r="J58" s="17"/>
      <c r="K58" s="17"/>
    </row>
    <row r="59" spans="1:11" x14ac:dyDescent="0.35">
      <c r="A59" s="29" t="s">
        <v>19</v>
      </c>
      <c r="B59" s="18">
        <v>2585</v>
      </c>
      <c r="C59" s="18">
        <v>0</v>
      </c>
      <c r="D59" s="18">
        <v>0</v>
      </c>
      <c r="E59" s="18">
        <v>0</v>
      </c>
      <c r="F59" s="18">
        <v>0</v>
      </c>
      <c r="G59" s="18">
        <v>0</v>
      </c>
      <c r="H59" s="18">
        <v>0</v>
      </c>
      <c r="I59" s="18"/>
      <c r="J59" s="18"/>
      <c r="K59" s="18"/>
    </row>
    <row r="60" spans="1:11" x14ac:dyDescent="0.35">
      <c r="A60" s="28" t="s">
        <v>20</v>
      </c>
      <c r="B60" s="17">
        <v>0</v>
      </c>
      <c r="C60" s="17">
        <v>4937</v>
      </c>
      <c r="D60" s="17">
        <v>5771</v>
      </c>
      <c r="E60" s="17">
        <v>3781</v>
      </c>
      <c r="F60" s="17">
        <v>3995</v>
      </c>
      <c r="G60" s="17">
        <v>9521</v>
      </c>
      <c r="H60" s="17">
        <v>5535</v>
      </c>
      <c r="I60" s="17"/>
      <c r="J60" s="17"/>
      <c r="K60" s="17"/>
    </row>
    <row r="61" spans="1:11" x14ac:dyDescent="0.35">
      <c r="A61" s="29" t="s">
        <v>21</v>
      </c>
      <c r="B61" s="18">
        <v>0</v>
      </c>
      <c r="C61" s="18">
        <v>250</v>
      </c>
      <c r="D61" s="18">
        <v>545</v>
      </c>
      <c r="E61" s="18">
        <v>79</v>
      </c>
      <c r="F61" s="18">
        <v>44</v>
      </c>
      <c r="G61" s="18">
        <v>76.28134147835739</v>
      </c>
      <c r="H61" s="18">
        <v>69.38764864362831</v>
      </c>
      <c r="I61" s="18"/>
      <c r="J61" s="18"/>
      <c r="K61" s="18"/>
    </row>
    <row r="62" spans="1:11" x14ac:dyDescent="0.35">
      <c r="A62" s="28" t="s">
        <v>22</v>
      </c>
      <c r="B62" s="17">
        <v>9596282</v>
      </c>
      <c r="C62" s="17">
        <v>0</v>
      </c>
      <c r="D62" s="17">
        <v>0</v>
      </c>
      <c r="E62" s="17">
        <v>0</v>
      </c>
      <c r="F62" s="17">
        <v>0</v>
      </c>
      <c r="G62" s="17">
        <v>2008464</v>
      </c>
      <c r="H62" s="17">
        <v>1964017</v>
      </c>
      <c r="I62" s="17"/>
      <c r="J62" s="17"/>
      <c r="K62" s="17"/>
    </row>
    <row r="63" spans="1:11" x14ac:dyDescent="0.35">
      <c r="A63" s="29" t="s">
        <v>23</v>
      </c>
      <c r="B63" s="18">
        <v>0</v>
      </c>
      <c r="C63" s="18">
        <v>0</v>
      </c>
      <c r="D63" s="18">
        <v>0</v>
      </c>
      <c r="E63" s="18">
        <v>0</v>
      </c>
      <c r="F63" s="18">
        <v>0</v>
      </c>
      <c r="G63" s="18">
        <v>0</v>
      </c>
      <c r="H63" s="18">
        <v>0</v>
      </c>
      <c r="I63" s="18"/>
      <c r="J63" s="18"/>
      <c r="K63" s="18"/>
    </row>
    <row r="64" spans="1:11" x14ac:dyDescent="0.35">
      <c r="A64" s="28" t="s">
        <v>24</v>
      </c>
      <c r="B64" s="17">
        <v>0</v>
      </c>
      <c r="C64" s="17">
        <v>0</v>
      </c>
      <c r="D64" s="17">
        <v>0</v>
      </c>
      <c r="E64" s="17">
        <v>0</v>
      </c>
      <c r="F64" s="17">
        <v>0</v>
      </c>
      <c r="G64" s="17">
        <v>0</v>
      </c>
      <c r="H64" s="17">
        <v>0</v>
      </c>
      <c r="I64" s="17"/>
      <c r="J64" s="17"/>
      <c r="K64" s="17"/>
    </row>
    <row r="65" spans="1:11" x14ac:dyDescent="0.35">
      <c r="A65" s="29" t="s">
        <v>25</v>
      </c>
      <c r="B65" s="18">
        <v>0</v>
      </c>
      <c r="C65" s="18">
        <v>0</v>
      </c>
      <c r="D65" s="18">
        <v>0</v>
      </c>
      <c r="E65" s="18">
        <v>0</v>
      </c>
      <c r="F65" s="18">
        <v>0</v>
      </c>
      <c r="G65" s="18">
        <v>0</v>
      </c>
      <c r="H65" s="18">
        <v>0</v>
      </c>
      <c r="I65" s="18"/>
      <c r="J65" s="18"/>
      <c r="K65" s="18"/>
    </row>
    <row r="66" spans="1:11" x14ac:dyDescent="0.35">
      <c r="A66" s="28" t="s">
        <v>26</v>
      </c>
      <c r="B66" s="17">
        <v>0</v>
      </c>
      <c r="C66" s="17">
        <v>57832</v>
      </c>
      <c r="D66" s="17">
        <v>479754</v>
      </c>
      <c r="E66" s="17">
        <v>487614</v>
      </c>
      <c r="F66" s="17">
        <v>662061</v>
      </c>
      <c r="G66" s="17">
        <v>507724</v>
      </c>
      <c r="H66" s="17">
        <v>409461</v>
      </c>
      <c r="I66" s="17"/>
      <c r="J66" s="17"/>
      <c r="K66" s="17"/>
    </row>
    <row r="67" spans="1:11" x14ac:dyDescent="0.35">
      <c r="A67" s="29" t="s">
        <v>27</v>
      </c>
      <c r="B67" s="18">
        <v>0</v>
      </c>
      <c r="C67" s="18">
        <v>0</v>
      </c>
      <c r="D67" s="18">
        <v>0</v>
      </c>
      <c r="E67" s="18">
        <v>0</v>
      </c>
      <c r="F67" s="18">
        <v>0</v>
      </c>
      <c r="G67" s="18">
        <v>0</v>
      </c>
      <c r="H67" s="18">
        <v>0</v>
      </c>
      <c r="I67" s="18"/>
      <c r="J67" s="18"/>
      <c r="K67" s="18"/>
    </row>
    <row r="68" spans="1:11" x14ac:dyDescent="0.35">
      <c r="A68" s="28" t="s">
        <v>28</v>
      </c>
      <c r="B68" s="17">
        <v>0</v>
      </c>
      <c r="C68" s="17">
        <v>0</v>
      </c>
      <c r="D68" s="17">
        <v>0</v>
      </c>
      <c r="E68" s="17">
        <v>0</v>
      </c>
      <c r="F68" s="17">
        <v>0</v>
      </c>
      <c r="G68" s="17">
        <v>0</v>
      </c>
      <c r="H68" s="17">
        <v>0</v>
      </c>
      <c r="I68" s="17"/>
      <c r="J68" s="17"/>
      <c r="K68" s="17"/>
    </row>
    <row r="69" spans="1:11" x14ac:dyDescent="0.35">
      <c r="A69" s="29" t="s">
        <v>29</v>
      </c>
      <c r="B69" s="18">
        <v>0</v>
      </c>
      <c r="C69" s="18">
        <v>0</v>
      </c>
      <c r="D69" s="18">
        <v>0</v>
      </c>
      <c r="E69" s="18">
        <v>0</v>
      </c>
      <c r="F69" s="18">
        <v>0</v>
      </c>
      <c r="G69" s="18">
        <v>13540</v>
      </c>
      <c r="H69" s="18">
        <v>72441</v>
      </c>
      <c r="I69" s="18"/>
      <c r="J69" s="18"/>
      <c r="K69" s="18"/>
    </row>
    <row r="70" spans="1:11" x14ac:dyDescent="0.35">
      <c r="A70" s="28" t="s">
        <v>30</v>
      </c>
      <c r="B70" s="17">
        <v>0</v>
      </c>
      <c r="C70" s="17">
        <v>0</v>
      </c>
      <c r="D70" s="17">
        <v>0</v>
      </c>
      <c r="E70" s="17">
        <v>0</v>
      </c>
      <c r="F70" s="17">
        <v>0</v>
      </c>
      <c r="G70" s="17">
        <v>0</v>
      </c>
      <c r="H70" s="17">
        <v>0</v>
      </c>
      <c r="I70" s="17"/>
      <c r="J70" s="17"/>
      <c r="K70" s="17"/>
    </row>
    <row r="71" spans="1:11" x14ac:dyDescent="0.35">
      <c r="A71" s="46" t="s">
        <v>31</v>
      </c>
      <c r="B71" s="18">
        <v>351345.42857142852</v>
      </c>
      <c r="C71" s="18">
        <v>10984.716024340771</v>
      </c>
      <c r="D71" s="18">
        <v>17354.328600405679</v>
      </c>
      <c r="E71" s="18">
        <v>17175.572413793107</v>
      </c>
      <c r="F71" s="18">
        <v>23125.287356321842</v>
      </c>
      <c r="G71" s="18">
        <v>152258.29935660271</v>
      </c>
      <c r="H71" s="18">
        <v>147795.36968903369</v>
      </c>
      <c r="I71" s="18"/>
      <c r="J71" s="18"/>
      <c r="K71" s="18"/>
    </row>
    <row r="73" spans="1:11" ht="50.15" customHeight="1" x14ac:dyDescent="0.35">
      <c r="A73" s="94" t="s">
        <v>66</v>
      </c>
      <c r="B73" s="95"/>
      <c r="C73" s="95"/>
      <c r="D73" s="95"/>
      <c r="E73" s="95"/>
      <c r="F73" s="95"/>
      <c r="G73" s="95"/>
      <c r="H73" s="95"/>
      <c r="I73" s="95"/>
      <c r="J73" s="95"/>
      <c r="K73" s="96"/>
    </row>
    <row r="74" spans="1:11" x14ac:dyDescent="0.35">
      <c r="A74" s="45" t="s">
        <v>1</v>
      </c>
      <c r="B74" s="44" t="s">
        <v>81</v>
      </c>
      <c r="C74" s="44" t="s">
        <v>49</v>
      </c>
      <c r="D74" s="44" t="s">
        <v>50</v>
      </c>
      <c r="E74" s="44" t="s">
        <v>88</v>
      </c>
      <c r="F74" s="44" t="s">
        <v>89</v>
      </c>
      <c r="G74" s="45" t="s">
        <v>93</v>
      </c>
      <c r="H74" s="45" t="s">
        <v>92</v>
      </c>
      <c r="I74" s="44"/>
      <c r="J74" s="44"/>
      <c r="K74" s="44"/>
    </row>
    <row r="75" spans="1:11" x14ac:dyDescent="0.35">
      <c r="A75" s="28" t="s">
        <v>2</v>
      </c>
      <c r="B75" s="55">
        <v>0.73363359557954411</v>
      </c>
      <c r="C75" s="55">
        <v>0.67893512391686628</v>
      </c>
      <c r="D75" s="55">
        <v>0.71423412560378119</v>
      </c>
      <c r="E75" s="55">
        <v>0.61035576871100339</v>
      </c>
      <c r="F75" s="55">
        <v>0.59888940128384494</v>
      </c>
      <c r="G75" s="55">
        <v>0.74095518298305862</v>
      </c>
      <c r="H75" s="55">
        <v>0.69648047247031797</v>
      </c>
      <c r="I75" s="17"/>
      <c r="J75" s="17"/>
      <c r="K75" s="17"/>
    </row>
    <row r="76" spans="1:11" x14ac:dyDescent="0.35">
      <c r="A76" s="29" t="s">
        <v>3</v>
      </c>
      <c r="B76" s="57">
        <v>0.58870208071073027</v>
      </c>
      <c r="C76" s="57">
        <v>0.67955006409659047</v>
      </c>
      <c r="D76" s="57">
        <v>0.64787337040909121</v>
      </c>
      <c r="E76" s="57">
        <v>0.65181984378306435</v>
      </c>
      <c r="F76" s="57">
        <v>0.65511287565109744</v>
      </c>
      <c r="G76" s="57">
        <v>0.65578274225066613</v>
      </c>
      <c r="H76" s="57">
        <v>0.64516479487012302</v>
      </c>
      <c r="I76" s="18"/>
      <c r="J76" s="18"/>
      <c r="K76" s="18"/>
    </row>
    <row r="77" spans="1:11" x14ac:dyDescent="0.35">
      <c r="A77" s="28" t="s">
        <v>4</v>
      </c>
      <c r="B77" s="55">
        <v>0.18349270539996271</v>
      </c>
      <c r="C77" s="55">
        <v>0.58361873763402439</v>
      </c>
      <c r="D77" s="55">
        <v>0.59912682661001571</v>
      </c>
      <c r="E77" s="55">
        <v>0.62811698299861385</v>
      </c>
      <c r="F77" s="55">
        <v>0.62633629571170646</v>
      </c>
      <c r="G77" s="55">
        <v>0.6081548628102994</v>
      </c>
      <c r="H77" s="55">
        <v>0.59845756170598474</v>
      </c>
      <c r="I77" s="17"/>
      <c r="J77" s="17"/>
      <c r="K77" s="17"/>
    </row>
    <row r="78" spans="1:11" x14ac:dyDescent="0.35">
      <c r="A78" s="29" t="s">
        <v>5</v>
      </c>
      <c r="B78" s="57">
        <v>0.65561573298825782</v>
      </c>
      <c r="C78" s="57">
        <v>0.66180325004368334</v>
      </c>
      <c r="D78" s="57">
        <v>0.65874279443104333</v>
      </c>
      <c r="E78" s="57">
        <v>0.82313961456999785</v>
      </c>
      <c r="F78" s="57">
        <v>0.85164513478678661</v>
      </c>
      <c r="G78" s="57">
        <v>0.82083491397706276</v>
      </c>
      <c r="H78" s="57">
        <v>0.64788062713476435</v>
      </c>
      <c r="I78" s="18"/>
      <c r="J78" s="18"/>
      <c r="K78" s="18"/>
    </row>
    <row r="79" spans="1:11" x14ac:dyDescent="0.35">
      <c r="A79" s="28" t="s">
        <v>6</v>
      </c>
      <c r="B79" s="55">
        <v>1.3908644421491959E-2</v>
      </c>
      <c r="C79" s="55">
        <v>0</v>
      </c>
      <c r="D79" s="55">
        <v>0</v>
      </c>
      <c r="E79" s="55">
        <v>0</v>
      </c>
      <c r="F79" s="55">
        <v>0</v>
      </c>
      <c r="G79" s="55">
        <v>0.3173425970302669</v>
      </c>
      <c r="H79" s="55">
        <v>0.24728056438783066</v>
      </c>
      <c r="I79" s="17"/>
      <c r="J79" s="17"/>
      <c r="K79" s="17"/>
    </row>
    <row r="80" spans="1:11" x14ac:dyDescent="0.35">
      <c r="A80" s="29" t="s">
        <v>7</v>
      </c>
      <c r="B80" s="57">
        <v>0.69736797530949302</v>
      </c>
      <c r="C80" s="57">
        <v>0.36538255953231358</v>
      </c>
      <c r="D80" s="57">
        <v>0.47516003564996906</v>
      </c>
      <c r="E80" s="57">
        <v>0.47589025532527274</v>
      </c>
      <c r="F80" s="57">
        <v>0.46069780114284781</v>
      </c>
      <c r="G80" s="57">
        <v>0.46944822747626602</v>
      </c>
      <c r="H80" s="57">
        <v>0.41967632120473458</v>
      </c>
      <c r="I80" s="18"/>
      <c r="J80" s="18"/>
      <c r="K80" s="18"/>
    </row>
    <row r="81" spans="1:11" x14ac:dyDescent="0.35">
      <c r="A81" s="28" t="s">
        <v>8</v>
      </c>
      <c r="B81" s="55">
        <v>0.61640744698022421</v>
      </c>
      <c r="C81" s="55">
        <v>0.66295405697281418</v>
      </c>
      <c r="D81" s="55">
        <v>0.66893072317278057</v>
      </c>
      <c r="E81" s="55">
        <v>0.49291596233992163</v>
      </c>
      <c r="F81" s="55">
        <v>0.48941540524305949</v>
      </c>
      <c r="G81" s="55">
        <v>0.56101798895959065</v>
      </c>
      <c r="H81" s="55">
        <v>0.58297527681092021</v>
      </c>
      <c r="I81" s="17"/>
      <c r="J81" s="17"/>
      <c r="K81" s="17"/>
    </row>
    <row r="82" spans="1:11" x14ac:dyDescent="0.35">
      <c r="A82" s="29" t="s">
        <v>9</v>
      </c>
      <c r="B82" s="57">
        <v>0.28025297112545927</v>
      </c>
      <c r="C82" s="57">
        <v>0.58734717714828166</v>
      </c>
      <c r="D82" s="57">
        <v>0.63853072886185158</v>
      </c>
      <c r="E82" s="57">
        <v>0.65032702991464875</v>
      </c>
      <c r="F82" s="57">
        <v>0.71928861175555259</v>
      </c>
      <c r="G82" s="57">
        <v>0.62324805918824566</v>
      </c>
      <c r="H82" s="57">
        <v>0.65076761525663507</v>
      </c>
      <c r="I82" s="18"/>
      <c r="J82" s="18"/>
      <c r="K82" s="18"/>
    </row>
    <row r="83" spans="1:11" x14ac:dyDescent="0.35">
      <c r="A83" s="28" t="s">
        <v>10</v>
      </c>
      <c r="B83" s="55"/>
      <c r="C83" s="55">
        <v>0.72858290371988077</v>
      </c>
      <c r="D83" s="55">
        <v>0.73361912948834151</v>
      </c>
      <c r="E83" s="55">
        <v>0.73476032148196746</v>
      </c>
      <c r="F83" s="55">
        <v>0.74697804117462574</v>
      </c>
      <c r="G83" s="55">
        <v>0.70120253311486869</v>
      </c>
      <c r="H83" s="55">
        <v>0.7035488860647322</v>
      </c>
      <c r="I83" s="17"/>
      <c r="J83" s="17"/>
      <c r="K83" s="17"/>
    </row>
    <row r="84" spans="1:11" x14ac:dyDescent="0.35">
      <c r="A84" s="29" t="s">
        <v>11</v>
      </c>
      <c r="B84" s="57">
        <v>0.82667293542229159</v>
      </c>
      <c r="C84" s="57">
        <v>0.86431046673222267</v>
      </c>
      <c r="D84" s="57">
        <v>0.88677322943283654</v>
      </c>
      <c r="E84" s="57">
        <v>0.90248748438644644</v>
      </c>
      <c r="F84" s="57">
        <v>0.90808461937250917</v>
      </c>
      <c r="G84" s="57">
        <v>0.92949382177937379</v>
      </c>
      <c r="H84" s="57">
        <v>0.9492454744405654</v>
      </c>
      <c r="I84" s="18"/>
      <c r="J84" s="18"/>
      <c r="K84" s="18"/>
    </row>
    <row r="85" spans="1:11" x14ac:dyDescent="0.35">
      <c r="A85" s="28" t="s">
        <v>12</v>
      </c>
      <c r="B85" s="55">
        <v>0.72399136414842657</v>
      </c>
      <c r="C85" s="55">
        <v>0.69495327882417113</v>
      </c>
      <c r="D85" s="55">
        <v>0.70590778064065574</v>
      </c>
      <c r="E85" s="55">
        <v>0.73250090087768793</v>
      </c>
      <c r="F85" s="55">
        <v>0.80182763062898921</v>
      </c>
      <c r="G85" s="55">
        <v>0.81283023864900528</v>
      </c>
      <c r="H85" s="55">
        <v>0.79102195448816337</v>
      </c>
      <c r="I85" s="17"/>
      <c r="J85" s="17"/>
      <c r="K85" s="17"/>
    </row>
    <row r="86" spans="1:11" x14ac:dyDescent="0.35">
      <c r="A86" s="29" t="s">
        <v>13</v>
      </c>
      <c r="B86" s="57">
        <v>0.78196120805418723</v>
      </c>
      <c r="C86" s="57">
        <v>0.85184984781539297</v>
      </c>
      <c r="D86" s="57">
        <v>0.90010279300372464</v>
      </c>
      <c r="E86" s="57">
        <v>0.81473052265953871</v>
      </c>
      <c r="F86" s="57">
        <v>0.82736690238791522</v>
      </c>
      <c r="G86" s="57">
        <v>0.83509855379430276</v>
      </c>
      <c r="H86" s="57">
        <v>0.81619264913074741</v>
      </c>
      <c r="I86" s="18"/>
      <c r="J86" s="18"/>
      <c r="K86" s="18"/>
    </row>
    <row r="87" spans="1:11" x14ac:dyDescent="0.35">
      <c r="A87" s="28" t="s">
        <v>14</v>
      </c>
      <c r="B87" s="55">
        <v>0.61138608066353439</v>
      </c>
      <c r="C87" s="55">
        <v>0.62081053867111891</v>
      </c>
      <c r="D87" s="55">
        <v>0.61475595836501551</v>
      </c>
      <c r="E87" s="55">
        <v>0.7049677320344675</v>
      </c>
      <c r="F87" s="55">
        <v>0.6938902891830222</v>
      </c>
      <c r="G87" s="55">
        <v>0.7132745204010823</v>
      </c>
      <c r="H87" s="55">
        <v>0.71678907819317961</v>
      </c>
      <c r="I87" s="17"/>
      <c r="J87" s="17"/>
      <c r="K87" s="17"/>
    </row>
    <row r="88" spans="1:11" x14ac:dyDescent="0.35">
      <c r="A88" s="29" t="s">
        <v>15</v>
      </c>
      <c r="B88" s="57">
        <v>0.92073255404383947</v>
      </c>
      <c r="C88" s="57">
        <v>0.82978388199918962</v>
      </c>
      <c r="D88" s="57">
        <v>0.81755390271038308</v>
      </c>
      <c r="E88" s="57">
        <v>0.82012535598149328</v>
      </c>
      <c r="F88" s="57">
        <v>0.74188132676969154</v>
      </c>
      <c r="G88" s="57">
        <v>0.68826209004117</v>
      </c>
      <c r="H88" s="57">
        <v>0.67231853758386795</v>
      </c>
      <c r="I88" s="18"/>
      <c r="J88" s="18"/>
      <c r="K88" s="18"/>
    </row>
    <row r="89" spans="1:11" x14ac:dyDescent="0.35">
      <c r="A89" s="28" t="s">
        <v>16</v>
      </c>
      <c r="B89" s="55">
        <v>0.4949131450128359</v>
      </c>
      <c r="C89" s="55">
        <v>0.80410747799656968</v>
      </c>
      <c r="D89" s="55">
        <v>0.71462414978808464</v>
      </c>
      <c r="E89" s="55">
        <v>0.73515359143395598</v>
      </c>
      <c r="F89" s="55">
        <v>0.84132667282302009</v>
      </c>
      <c r="G89" s="55">
        <v>0.73566968484761097</v>
      </c>
      <c r="H89" s="55">
        <v>0.78624770309470793</v>
      </c>
      <c r="I89" s="17"/>
      <c r="J89" s="17"/>
      <c r="K89" s="17"/>
    </row>
    <row r="90" spans="1:11" x14ac:dyDescent="0.35">
      <c r="A90" s="29" t="s">
        <v>17</v>
      </c>
      <c r="B90" s="57">
        <v>0.64150047863199877</v>
      </c>
      <c r="C90" s="57">
        <v>0.70573994084494251</v>
      </c>
      <c r="D90" s="57">
        <v>0.71162441344058358</v>
      </c>
      <c r="E90" s="57">
        <v>0.64861207660339404</v>
      </c>
      <c r="F90" s="57">
        <v>0.64576278448726021</v>
      </c>
      <c r="G90" s="57">
        <v>0.70449617510397178</v>
      </c>
      <c r="H90" s="57">
        <v>0.58735868703007477</v>
      </c>
      <c r="I90" s="18"/>
      <c r="J90" s="18"/>
      <c r="K90" s="18"/>
    </row>
    <row r="91" spans="1:11" x14ac:dyDescent="0.35">
      <c r="A91" s="28" t="s">
        <v>18</v>
      </c>
      <c r="B91" s="55">
        <v>0.57148929874046184</v>
      </c>
      <c r="C91" s="55">
        <v>1</v>
      </c>
      <c r="D91" s="55">
        <v>1</v>
      </c>
      <c r="E91" s="55">
        <v>0.94457603031738513</v>
      </c>
      <c r="F91" s="55">
        <v>0.94312568605927549</v>
      </c>
      <c r="G91" s="55">
        <v>0.94572123303788536</v>
      </c>
      <c r="H91" s="55">
        <v>0.9482411281574461</v>
      </c>
      <c r="I91" s="17"/>
      <c r="J91" s="17"/>
      <c r="K91" s="17"/>
    </row>
    <row r="92" spans="1:11" x14ac:dyDescent="0.35">
      <c r="A92" s="29" t="s">
        <v>19</v>
      </c>
      <c r="B92" s="57">
        <v>0.23205010533923337</v>
      </c>
      <c r="C92" s="57">
        <v>0.83767240624841666</v>
      </c>
      <c r="D92" s="57">
        <v>0.77930467542982729</v>
      </c>
      <c r="E92" s="57">
        <v>0.58638944262937043</v>
      </c>
      <c r="F92" s="57">
        <v>0.51603134804159845</v>
      </c>
      <c r="G92" s="57">
        <v>0.98949544744731366</v>
      </c>
      <c r="H92" s="57">
        <v>0.99044973435550898</v>
      </c>
      <c r="I92" s="18"/>
      <c r="J92" s="18"/>
      <c r="K92" s="18"/>
    </row>
    <row r="93" spans="1:11" x14ac:dyDescent="0.35">
      <c r="A93" s="28" t="s">
        <v>20</v>
      </c>
      <c r="B93" s="55">
        <v>0.74311150765196199</v>
      </c>
      <c r="C93" s="55">
        <v>0.73134349641042751</v>
      </c>
      <c r="D93" s="55">
        <v>0.7216580562910091</v>
      </c>
      <c r="E93" s="55">
        <v>0.74109226602914824</v>
      </c>
      <c r="F93" s="55">
        <v>0.72443599983376261</v>
      </c>
      <c r="G93" s="55">
        <v>0.75199356583425958</v>
      </c>
      <c r="H93" s="55">
        <v>0.73252839004829851</v>
      </c>
      <c r="I93" s="17"/>
      <c r="J93" s="17"/>
      <c r="K93" s="17"/>
    </row>
    <row r="94" spans="1:11" x14ac:dyDescent="0.35">
      <c r="A94" s="29" t="s">
        <v>21</v>
      </c>
      <c r="B94" s="57">
        <v>0.14005274813168497</v>
      </c>
      <c r="C94" s="57">
        <v>0.70534821610182685</v>
      </c>
      <c r="D94" s="57">
        <v>0.73373932117293927</v>
      </c>
      <c r="E94" s="57">
        <v>0.79824938669470669</v>
      </c>
      <c r="F94" s="57">
        <v>0.74391233467756768</v>
      </c>
      <c r="G94" s="57">
        <v>0.74717829237055211</v>
      </c>
      <c r="H94" s="57">
        <v>0.73547498077225004</v>
      </c>
      <c r="I94" s="18"/>
      <c r="J94" s="18"/>
      <c r="K94" s="18"/>
    </row>
    <row r="95" spans="1:11" x14ac:dyDescent="0.35">
      <c r="A95" s="28" t="s">
        <v>22</v>
      </c>
      <c r="B95" s="55"/>
      <c r="C95" s="55">
        <v>0.83543101079127524</v>
      </c>
      <c r="D95" s="55">
        <v>0.79707281887687342</v>
      </c>
      <c r="E95" s="55">
        <v>0.66252226621773491</v>
      </c>
      <c r="F95" s="55">
        <v>0.72593177720305857</v>
      </c>
      <c r="G95" s="55">
        <v>0.55282379357696743</v>
      </c>
      <c r="H95" s="55">
        <v>0.60694770887934302</v>
      </c>
      <c r="I95" s="17"/>
      <c r="J95" s="17"/>
      <c r="K95" s="17"/>
    </row>
    <row r="96" spans="1:11" x14ac:dyDescent="0.35">
      <c r="A96" s="29" t="s">
        <v>23</v>
      </c>
      <c r="B96" s="57">
        <v>0.67373599087948566</v>
      </c>
      <c r="C96" s="57">
        <v>0.66061985151490066</v>
      </c>
      <c r="D96" s="57">
        <v>0.66780982394425503</v>
      </c>
      <c r="E96" s="57">
        <v>0.69830425865589874</v>
      </c>
      <c r="F96" s="57">
        <v>0.70071638127211622</v>
      </c>
      <c r="G96" s="57">
        <v>0.78801744665684614</v>
      </c>
      <c r="H96" s="57">
        <v>0.78145260984125531</v>
      </c>
      <c r="I96" s="18"/>
      <c r="J96" s="18"/>
      <c r="K96" s="18"/>
    </row>
    <row r="97" spans="1:11" x14ac:dyDescent="0.35">
      <c r="A97" s="28" t="s">
        <v>24</v>
      </c>
      <c r="B97" s="55">
        <v>0.61964205220761992</v>
      </c>
      <c r="C97" s="55">
        <v>0.60800300527336293</v>
      </c>
      <c r="D97" s="55">
        <v>0.60018237585480749</v>
      </c>
      <c r="E97" s="55">
        <v>0.60606965357695697</v>
      </c>
      <c r="F97" s="55">
        <v>0.58043832210090907</v>
      </c>
      <c r="G97" s="55">
        <v>0.55965740170463563</v>
      </c>
      <c r="H97" s="55">
        <v>0.56094187605433821</v>
      </c>
      <c r="I97" s="17"/>
      <c r="J97" s="17"/>
      <c r="K97" s="17"/>
    </row>
    <row r="98" spans="1:11" x14ac:dyDescent="0.35">
      <c r="A98" s="29" t="s">
        <v>25</v>
      </c>
      <c r="B98" s="57">
        <v>0.67263618565538041</v>
      </c>
      <c r="C98" s="57">
        <v>0.76427164274460679</v>
      </c>
      <c r="D98" s="57">
        <v>0.77996679603825569</v>
      </c>
      <c r="E98" s="57">
        <v>0.68719205331303157</v>
      </c>
      <c r="F98" s="57">
        <v>0.70386870171244709</v>
      </c>
      <c r="G98" s="57">
        <v>0.62635107673987789</v>
      </c>
      <c r="H98" s="57">
        <v>0.58284737599068759</v>
      </c>
      <c r="I98" s="18"/>
      <c r="J98" s="18"/>
      <c r="K98" s="18"/>
    </row>
    <row r="99" spans="1:11" x14ac:dyDescent="0.35">
      <c r="A99" s="28" t="s">
        <v>26</v>
      </c>
      <c r="B99" s="55">
        <v>0.88963165466617866</v>
      </c>
      <c r="C99" s="55">
        <v>0.78965891048784898</v>
      </c>
      <c r="D99" s="55">
        <v>0.81755673587526978</v>
      </c>
      <c r="E99" s="55">
        <v>0.81602592821121711</v>
      </c>
      <c r="F99" s="55">
        <v>0.81213094684236242</v>
      </c>
      <c r="G99" s="55">
        <v>0.73799456568307997</v>
      </c>
      <c r="H99" s="55">
        <v>0.70447856709212509</v>
      </c>
      <c r="I99" s="17"/>
      <c r="J99" s="17"/>
      <c r="K99" s="17"/>
    </row>
    <row r="100" spans="1:11" x14ac:dyDescent="0.35">
      <c r="A100" s="29" t="s">
        <v>27</v>
      </c>
      <c r="B100" s="57">
        <v>0.58690604997437035</v>
      </c>
      <c r="C100" s="57">
        <v>0.61756225976558465</v>
      </c>
      <c r="D100" s="57">
        <v>0.62577362440832573</v>
      </c>
      <c r="E100" s="57">
        <v>0.59202561637729789</v>
      </c>
      <c r="F100" s="57">
        <v>0.56524221193416202</v>
      </c>
      <c r="G100" s="57">
        <v>0.4989536094980544</v>
      </c>
      <c r="H100" s="57">
        <v>0.52411132943616645</v>
      </c>
      <c r="I100" s="18"/>
      <c r="J100" s="18"/>
      <c r="K100" s="18"/>
    </row>
    <row r="101" spans="1:11" x14ac:dyDescent="0.35">
      <c r="A101" s="28" t="s">
        <v>28</v>
      </c>
      <c r="B101" s="55">
        <v>0.61729304038332744</v>
      </c>
      <c r="C101" s="55">
        <v>0.44278590935028261</v>
      </c>
      <c r="D101" s="55">
        <v>0.52243226679802068</v>
      </c>
      <c r="E101" s="55">
        <v>0.50712719851062349</v>
      </c>
      <c r="F101" s="55">
        <v>0.52368619332764765</v>
      </c>
      <c r="G101" s="55">
        <v>0.46209028343624531</v>
      </c>
      <c r="H101" s="55">
        <v>0.49878254163488794</v>
      </c>
      <c r="I101" s="17"/>
      <c r="J101" s="17"/>
      <c r="K101" s="17"/>
    </row>
    <row r="102" spans="1:11" x14ac:dyDescent="0.35">
      <c r="A102" s="29" t="s">
        <v>29</v>
      </c>
      <c r="B102" s="57"/>
      <c r="C102" s="57">
        <v>0.20850835427986936</v>
      </c>
      <c r="D102" s="57">
        <v>0.19655381129393826</v>
      </c>
      <c r="E102" s="57">
        <v>0.44181052991020642</v>
      </c>
      <c r="F102" s="57">
        <v>0.5137828104270703</v>
      </c>
      <c r="G102" s="57">
        <v>0.18621763994497303</v>
      </c>
      <c r="H102" s="57">
        <v>0.26876495055721417</v>
      </c>
      <c r="I102" s="18"/>
      <c r="J102" s="18"/>
      <c r="K102" s="18"/>
    </row>
    <row r="103" spans="1:11" x14ac:dyDescent="0.35">
      <c r="A103" s="28" t="s">
        <v>30</v>
      </c>
      <c r="B103" s="55">
        <v>0.57433046787685871</v>
      </c>
      <c r="C103" s="55"/>
      <c r="D103" s="55"/>
      <c r="E103" s="55">
        <v>0.754414281609876</v>
      </c>
      <c r="F103" s="55">
        <v>0.74301161717488928</v>
      </c>
      <c r="G103" s="55">
        <v>0.76468339523187123</v>
      </c>
      <c r="H103" s="55">
        <v>0.79200721019955245</v>
      </c>
      <c r="I103" s="17"/>
      <c r="J103" s="17"/>
      <c r="K103" s="17"/>
    </row>
    <row r="104" spans="1:11" ht="17.5" customHeight="1" x14ac:dyDescent="0.35">
      <c r="A104" s="46" t="s">
        <v>31</v>
      </c>
      <c r="B104" s="57">
        <v>0.66153722819040195</v>
      </c>
      <c r="C104" s="57">
        <v>0.70028500530401883</v>
      </c>
      <c r="D104" s="57">
        <v>0.68908126837337091</v>
      </c>
      <c r="E104" s="57">
        <v>0.6937249843445944</v>
      </c>
      <c r="F104" s="57">
        <v>0.72583249051651244</v>
      </c>
      <c r="G104" s="57">
        <v>0.6913265536459865</v>
      </c>
      <c r="H104" s="57">
        <v>0.7031492027614985</v>
      </c>
      <c r="I104" s="18"/>
      <c r="J104" s="18"/>
      <c r="K104" s="18"/>
    </row>
    <row r="105" spans="1:11" ht="34.5" customHeight="1" x14ac:dyDescent="0.35">
      <c r="A105" s="34"/>
      <c r="B105" s="34"/>
      <c r="C105" s="34"/>
      <c r="D105" s="34"/>
      <c r="E105" s="34"/>
      <c r="F105" s="34"/>
      <c r="G105" s="34"/>
      <c r="H105" s="34"/>
      <c r="I105" s="34"/>
      <c r="J105" s="34"/>
      <c r="K105" s="34"/>
    </row>
    <row r="110" spans="1:11" s="8" customFormat="1" ht="50.15" customHeight="1" x14ac:dyDescent="0.35">
      <c r="A110" s="97" t="s">
        <v>67</v>
      </c>
      <c r="B110" s="98"/>
      <c r="C110" s="98"/>
      <c r="D110" s="98"/>
      <c r="E110" s="98"/>
      <c r="F110" s="98"/>
      <c r="G110" s="98"/>
      <c r="H110" s="98"/>
      <c r="I110" s="98"/>
      <c r="J110" s="98"/>
      <c r="K110" s="98"/>
    </row>
    <row r="111" spans="1:11" x14ac:dyDescent="0.35">
      <c r="A111" s="45" t="s">
        <v>1</v>
      </c>
      <c r="B111" s="44" t="s">
        <v>81</v>
      </c>
      <c r="C111" s="44" t="s">
        <v>49</v>
      </c>
      <c r="D111" s="44" t="s">
        <v>50</v>
      </c>
      <c r="E111" s="44" t="s">
        <v>88</v>
      </c>
      <c r="F111" s="44" t="s">
        <v>89</v>
      </c>
      <c r="G111" s="45" t="s">
        <v>93</v>
      </c>
      <c r="H111" s="45" t="s">
        <v>92</v>
      </c>
      <c r="I111" s="44"/>
      <c r="J111" s="44"/>
      <c r="K111" s="44"/>
    </row>
    <row r="112" spans="1:11" x14ac:dyDescent="0.35">
      <c r="A112" s="28" t="s">
        <v>2</v>
      </c>
      <c r="B112" s="55">
        <v>2.2876851798376847E-2</v>
      </c>
      <c r="C112" s="55">
        <v>1.6625635165014613E-2</v>
      </c>
      <c r="D112" s="55">
        <v>1.6289938574306995E-2</v>
      </c>
      <c r="E112" s="55">
        <v>1.6832351371865527E-2</v>
      </c>
      <c r="F112" s="55">
        <v>1.6564024999603497E-2</v>
      </c>
      <c r="G112" s="55">
        <v>2.5051209184993817E-2</v>
      </c>
      <c r="H112" s="55">
        <v>1.6285982582921972E-2</v>
      </c>
      <c r="I112" s="17"/>
      <c r="J112" s="17"/>
      <c r="K112" s="17"/>
    </row>
    <row r="113" spans="1:11" x14ac:dyDescent="0.35">
      <c r="A113" s="29" t="s">
        <v>3</v>
      </c>
      <c r="B113" s="57">
        <v>2.3696376854226409E-3</v>
      </c>
      <c r="C113" s="57">
        <v>2.4549599518390091E-3</v>
      </c>
      <c r="D113" s="57">
        <v>2.7268708408946158E-3</v>
      </c>
      <c r="E113" s="57">
        <v>2.4068948471538086E-3</v>
      </c>
      <c r="F113" s="57">
        <v>2.4963132251480022E-3</v>
      </c>
      <c r="G113" s="57">
        <v>2.41380235923924E-3</v>
      </c>
      <c r="H113" s="57">
        <v>2.2515629462004434E-3</v>
      </c>
      <c r="I113" s="18"/>
      <c r="J113" s="18"/>
      <c r="K113" s="18"/>
    </row>
    <row r="114" spans="1:11" x14ac:dyDescent="0.35">
      <c r="A114" s="28" t="s">
        <v>4</v>
      </c>
      <c r="B114" s="55">
        <v>4.6425496564958665E-3</v>
      </c>
      <c r="C114" s="55">
        <v>1.7222885378514782E-2</v>
      </c>
      <c r="D114" s="55">
        <v>1.6296543203820291E-2</v>
      </c>
      <c r="E114" s="55">
        <v>1.757453789789518E-2</v>
      </c>
      <c r="F114" s="55">
        <v>1.6307534722011796E-2</v>
      </c>
      <c r="G114" s="55">
        <v>1.5074557094417908E-2</v>
      </c>
      <c r="H114" s="55">
        <v>1.3510761016468972E-2</v>
      </c>
      <c r="I114" s="17"/>
      <c r="J114" s="17"/>
      <c r="K114" s="17"/>
    </row>
    <row r="115" spans="1:11" x14ac:dyDescent="0.35">
      <c r="A115" s="29" t="s">
        <v>5</v>
      </c>
      <c r="B115" s="57">
        <v>4.624874382138924E-3</v>
      </c>
      <c r="C115" s="57">
        <v>8.1317322061671034E-3</v>
      </c>
      <c r="D115" s="57">
        <v>5.6528464798336255E-3</v>
      </c>
      <c r="E115" s="57">
        <v>7.3172559224894997E-3</v>
      </c>
      <c r="F115" s="57">
        <v>6.482586643543971E-3</v>
      </c>
      <c r="G115" s="57">
        <v>1.1575607680396593E-2</v>
      </c>
      <c r="H115" s="57">
        <v>7.048418445043737E-3</v>
      </c>
      <c r="I115" s="18"/>
      <c r="J115" s="18"/>
      <c r="K115" s="18"/>
    </row>
    <row r="116" spans="1:11" x14ac:dyDescent="0.35">
      <c r="A116" s="28" t="s">
        <v>6</v>
      </c>
      <c r="B116" s="55">
        <v>5.8004224498023032E-5</v>
      </c>
      <c r="C116" s="55">
        <v>0</v>
      </c>
      <c r="D116" s="55">
        <v>0</v>
      </c>
      <c r="E116" s="55">
        <v>0</v>
      </c>
      <c r="F116" s="55">
        <v>0</v>
      </c>
      <c r="G116" s="55">
        <v>3.103289133791379E-3</v>
      </c>
      <c r="H116" s="55">
        <v>3.1132208198536362E-3</v>
      </c>
      <c r="I116" s="17"/>
      <c r="J116" s="17"/>
      <c r="K116" s="17"/>
    </row>
    <row r="117" spans="1:11" x14ac:dyDescent="0.35">
      <c r="A117" s="29" t="s">
        <v>7</v>
      </c>
      <c r="B117" s="57">
        <v>1.106420195247095E-2</v>
      </c>
      <c r="C117" s="57">
        <v>2.8760123328651975E-3</v>
      </c>
      <c r="D117" s="57">
        <v>3.0327397293973641E-3</v>
      </c>
      <c r="E117" s="57">
        <v>2.8481976433644895E-3</v>
      </c>
      <c r="F117" s="57">
        <v>2.7577534799324561E-3</v>
      </c>
      <c r="G117" s="57">
        <v>2.9115544541597066E-3</v>
      </c>
      <c r="H117" s="57">
        <v>2.5917735408030416E-3</v>
      </c>
      <c r="I117" s="18"/>
      <c r="J117" s="18"/>
      <c r="K117" s="18"/>
    </row>
    <row r="118" spans="1:11" x14ac:dyDescent="0.35">
      <c r="A118" s="28" t="s">
        <v>8</v>
      </c>
      <c r="B118" s="55">
        <v>2.9443164047304056E-3</v>
      </c>
      <c r="C118" s="55">
        <v>2.8014194168113336E-3</v>
      </c>
      <c r="D118" s="55">
        <v>2.7202310981390746E-3</v>
      </c>
      <c r="E118" s="55">
        <v>3.0691881558302311E-3</v>
      </c>
      <c r="F118" s="55">
        <v>2.9131601088136388E-3</v>
      </c>
      <c r="G118" s="55">
        <v>2.7401544926097155E-3</v>
      </c>
      <c r="H118" s="55">
        <v>2.6078866449929143E-3</v>
      </c>
      <c r="I118" s="17"/>
      <c r="J118" s="17"/>
      <c r="K118" s="17"/>
    </row>
    <row r="119" spans="1:11" x14ac:dyDescent="0.35">
      <c r="A119" s="29" t="s">
        <v>9</v>
      </c>
      <c r="B119" s="57">
        <v>1.9280822876181509E-3</v>
      </c>
      <c r="C119" s="57">
        <v>6.020175041272331E-3</v>
      </c>
      <c r="D119" s="57">
        <v>4.4412750988936335E-3</v>
      </c>
      <c r="E119" s="57">
        <v>3.6258786720190267E-3</v>
      </c>
      <c r="F119" s="57">
        <v>4.0637542717997755E-3</v>
      </c>
      <c r="G119" s="57">
        <v>2.7918607773605233E-3</v>
      </c>
      <c r="H119" s="57">
        <v>2.906832474100562E-3</v>
      </c>
      <c r="I119" s="18"/>
      <c r="J119" s="18"/>
      <c r="K119" s="18"/>
    </row>
    <row r="120" spans="1:11" x14ac:dyDescent="0.35">
      <c r="A120" s="28" t="s">
        <v>10</v>
      </c>
      <c r="B120" s="55"/>
      <c r="C120" s="55">
        <v>1.0887536644940689E-2</v>
      </c>
      <c r="D120" s="55">
        <v>1.1089704458152161E-2</v>
      </c>
      <c r="E120" s="55">
        <v>9.7857600974991122E-3</v>
      </c>
      <c r="F120" s="55">
        <v>9.9156689712872181E-3</v>
      </c>
      <c r="G120" s="55">
        <v>7.8355131180331168E-3</v>
      </c>
      <c r="H120" s="55">
        <v>4.8654412875868891E-3</v>
      </c>
      <c r="I120" s="17"/>
      <c r="J120" s="17"/>
      <c r="K120" s="17"/>
    </row>
    <row r="121" spans="1:11" x14ac:dyDescent="0.35">
      <c r="A121" s="29" t="s">
        <v>11</v>
      </c>
      <c r="B121" s="57">
        <v>1.5301990771522187E-4</v>
      </c>
      <c r="C121" s="57">
        <v>1.6784346262192394E-3</v>
      </c>
      <c r="D121" s="57">
        <v>1.5283663911559435E-3</v>
      </c>
      <c r="E121" s="57">
        <v>1.6706266778766313E-3</v>
      </c>
      <c r="F121" s="57">
        <v>2.097470773279517E-3</v>
      </c>
      <c r="G121" s="57">
        <v>2.3668995317543797E-3</v>
      </c>
      <c r="H121" s="57">
        <v>3.3630043005070899E-3</v>
      </c>
      <c r="I121" s="18"/>
      <c r="J121" s="18"/>
      <c r="K121" s="18"/>
    </row>
    <row r="122" spans="1:11" x14ac:dyDescent="0.35">
      <c r="A122" s="28" t="s">
        <v>12</v>
      </c>
      <c r="B122" s="55">
        <v>2.2094086344180246E-2</v>
      </c>
      <c r="C122" s="55">
        <v>9.3975593252059019E-3</v>
      </c>
      <c r="D122" s="55">
        <v>9.3783624598711684E-3</v>
      </c>
      <c r="E122" s="55">
        <v>1.155145169386556E-2</v>
      </c>
      <c r="F122" s="55">
        <v>1.5191513960722922E-2</v>
      </c>
      <c r="G122" s="55">
        <v>1.7568116775326086E-2</v>
      </c>
      <c r="H122" s="55">
        <v>1.2050132158679816E-2</v>
      </c>
      <c r="I122" s="17"/>
      <c r="J122" s="17"/>
      <c r="K122" s="17"/>
    </row>
    <row r="123" spans="1:11" x14ac:dyDescent="0.35">
      <c r="A123" s="29" t="s">
        <v>13</v>
      </c>
      <c r="B123" s="57">
        <v>2.7656824422311391E-3</v>
      </c>
      <c r="C123" s="57">
        <v>3.0966533753079535E-3</v>
      </c>
      <c r="D123" s="57">
        <v>2.683079008721943E-3</v>
      </c>
      <c r="E123" s="57">
        <v>3.0468228891090583E-3</v>
      </c>
      <c r="F123" s="57">
        <v>2.5535166889449823E-3</v>
      </c>
      <c r="G123" s="57">
        <v>3.0961596535304921E-3</v>
      </c>
      <c r="H123" s="57">
        <v>2.007465470047729E-3</v>
      </c>
      <c r="I123" s="18"/>
      <c r="J123" s="18"/>
      <c r="K123" s="18"/>
    </row>
    <row r="124" spans="1:11" x14ac:dyDescent="0.35">
      <c r="A124" s="28" t="s">
        <v>14</v>
      </c>
      <c r="B124" s="55">
        <v>4.5639970425202939E-3</v>
      </c>
      <c r="C124" s="55">
        <v>4.7390824675825139E-3</v>
      </c>
      <c r="D124" s="55">
        <v>4.0802917372937319E-3</v>
      </c>
      <c r="E124" s="55">
        <v>5.4671502607319044E-3</v>
      </c>
      <c r="F124" s="55">
        <v>4.3765545138708959E-3</v>
      </c>
      <c r="G124" s="55">
        <v>4.14742690094094E-3</v>
      </c>
      <c r="H124" s="55">
        <v>3.815223133096441E-3</v>
      </c>
      <c r="I124" s="17"/>
      <c r="J124" s="17"/>
      <c r="K124" s="17"/>
    </row>
    <row r="125" spans="1:11" x14ac:dyDescent="0.35">
      <c r="A125" s="29" t="s">
        <v>15</v>
      </c>
      <c r="B125" s="57">
        <v>4.0749520238464948E-3</v>
      </c>
      <c r="C125" s="57">
        <v>6.5981191807637975E-3</v>
      </c>
      <c r="D125" s="57">
        <v>5.8121780328365602E-3</v>
      </c>
      <c r="E125" s="57">
        <v>4.8643390865480947E-3</v>
      </c>
      <c r="F125" s="57">
        <v>2.8528492971256277E-3</v>
      </c>
      <c r="G125" s="57">
        <v>2.9091201351384602E-3</v>
      </c>
      <c r="H125" s="57">
        <v>2.5935447806142062E-3</v>
      </c>
      <c r="I125" s="18"/>
      <c r="J125" s="18"/>
      <c r="K125" s="18"/>
    </row>
    <row r="126" spans="1:11" x14ac:dyDescent="0.35">
      <c r="A126" s="28" t="s">
        <v>16</v>
      </c>
      <c r="B126" s="55">
        <v>3.7407841941230128E-3</v>
      </c>
      <c r="C126" s="55">
        <v>8.2960829604419792E-3</v>
      </c>
      <c r="D126" s="55">
        <v>6.9389907073675013E-3</v>
      </c>
      <c r="E126" s="55">
        <v>6.3823173423449148E-3</v>
      </c>
      <c r="F126" s="55">
        <v>6.5405906455831622E-3</v>
      </c>
      <c r="G126" s="55">
        <v>6.0384553258403207E-3</v>
      </c>
      <c r="H126" s="55">
        <v>7.0077443313481414E-3</v>
      </c>
      <c r="I126" s="17"/>
      <c r="J126" s="17"/>
      <c r="K126" s="17"/>
    </row>
    <row r="127" spans="1:11" x14ac:dyDescent="0.35">
      <c r="A127" s="29" t="s">
        <v>17</v>
      </c>
      <c r="B127" s="57">
        <v>3.1069965825898677E-3</v>
      </c>
      <c r="C127" s="57">
        <v>3.5664658939817311E-3</v>
      </c>
      <c r="D127" s="57">
        <v>3.540058843279775E-3</v>
      </c>
      <c r="E127" s="57">
        <v>3.6567640023833919E-3</v>
      </c>
      <c r="F127" s="57">
        <v>3.7313266625844683E-3</v>
      </c>
      <c r="G127" s="57">
        <v>5.6643533261597385E-3</v>
      </c>
      <c r="H127" s="57">
        <v>2.9860495300779773E-3</v>
      </c>
      <c r="I127" s="18"/>
      <c r="J127" s="18"/>
      <c r="K127" s="18"/>
    </row>
    <row r="128" spans="1:11" x14ac:dyDescent="0.35">
      <c r="A128" s="28" t="s">
        <v>18</v>
      </c>
      <c r="B128" s="55">
        <v>0.39029268543052731</v>
      </c>
      <c r="C128" s="55">
        <v>0.11601336979641447</v>
      </c>
      <c r="D128" s="55">
        <v>0.12381862140091636</v>
      </c>
      <c r="E128" s="55">
        <v>0.12678487083530138</v>
      </c>
      <c r="F128" s="55">
        <v>0.12380334837309413</v>
      </c>
      <c r="G128" s="55">
        <v>9.6516226125102064E-2</v>
      </c>
      <c r="H128" s="55">
        <v>0.10729534714489869</v>
      </c>
      <c r="I128" s="17"/>
      <c r="J128" s="17"/>
      <c r="K128" s="17"/>
    </row>
    <row r="129" spans="1:11" x14ac:dyDescent="0.35">
      <c r="A129" s="29" t="s">
        <v>19</v>
      </c>
      <c r="B129" s="57">
        <v>8.1475587000318941E-4</v>
      </c>
      <c r="C129" s="57">
        <v>3.417640793363931E-3</v>
      </c>
      <c r="D129" s="57">
        <v>3.1357211742902751E-3</v>
      </c>
      <c r="E129" s="57">
        <v>2.3017659023842579E-3</v>
      </c>
      <c r="F129" s="57">
        <v>2.2916059451439908E-3</v>
      </c>
      <c r="G129" s="57">
        <v>2.1717603591456733E-3</v>
      </c>
      <c r="H129" s="57">
        <v>2.0344475158855786E-3</v>
      </c>
      <c r="I129" s="18"/>
      <c r="J129" s="18"/>
      <c r="K129" s="18"/>
    </row>
    <row r="130" spans="1:11" x14ac:dyDescent="0.35">
      <c r="A130" s="28" t="s">
        <v>20</v>
      </c>
      <c r="B130" s="55">
        <v>4.9232021335179593E-2</v>
      </c>
      <c r="C130" s="55">
        <v>2.9311115468445816E-2</v>
      </c>
      <c r="D130" s="55">
        <v>3.2517221448786826E-2</v>
      </c>
      <c r="E130" s="55">
        <v>3.2662403563769871E-2</v>
      </c>
      <c r="F130" s="55">
        <v>3.295461465609284E-2</v>
      </c>
      <c r="G130" s="55">
        <v>5.1804561360676918E-2</v>
      </c>
      <c r="H130" s="55">
        <v>5.1809538101252599E-2</v>
      </c>
      <c r="I130" s="17"/>
      <c r="J130" s="17"/>
      <c r="K130" s="17"/>
    </row>
    <row r="131" spans="1:11" x14ac:dyDescent="0.35">
      <c r="A131" s="29" t="s">
        <v>21</v>
      </c>
      <c r="B131" s="57">
        <v>1.3415337697646638E-2</v>
      </c>
      <c r="C131" s="57">
        <v>8.1740249196707582E-3</v>
      </c>
      <c r="D131" s="57">
        <v>7.4148197095601246E-3</v>
      </c>
      <c r="E131" s="57">
        <v>9.8124709258369056E-3</v>
      </c>
      <c r="F131" s="57">
        <v>7.2818474731879126E-3</v>
      </c>
      <c r="G131" s="57">
        <v>7.6446621432639649E-3</v>
      </c>
      <c r="H131" s="57">
        <v>7.0864144402612668E-3</v>
      </c>
      <c r="I131" s="18"/>
      <c r="J131" s="18"/>
      <c r="K131" s="18"/>
    </row>
    <row r="132" spans="1:11" x14ac:dyDescent="0.35">
      <c r="A132" s="28" t="s">
        <v>22</v>
      </c>
      <c r="B132" s="55">
        <v>3.7115265929960582E-2</v>
      </c>
      <c r="C132" s="55">
        <v>5.9711390312644573E-2</v>
      </c>
      <c r="D132" s="55">
        <v>4.0203174459252956E-2</v>
      </c>
      <c r="E132" s="55">
        <v>4.0773567212012612E-2</v>
      </c>
      <c r="F132" s="55">
        <v>3.7151692490115684E-2</v>
      </c>
      <c r="G132" s="55">
        <v>5.9146707406181852E-2</v>
      </c>
      <c r="H132" s="55">
        <v>4.4498882619263089E-2</v>
      </c>
      <c r="I132" s="17"/>
      <c r="J132" s="17"/>
      <c r="K132" s="17"/>
    </row>
    <row r="133" spans="1:11" x14ac:dyDescent="0.35">
      <c r="A133" s="29" t="s">
        <v>23</v>
      </c>
      <c r="B133" s="57">
        <v>7.5464205304648516E-3</v>
      </c>
      <c r="C133" s="57">
        <v>7.7323078062035604E-3</v>
      </c>
      <c r="D133" s="57">
        <v>7.5993638692235434E-3</v>
      </c>
      <c r="E133" s="57">
        <v>7.5023622227064005E-3</v>
      </c>
      <c r="F133" s="57">
        <v>7.4211207060218484E-3</v>
      </c>
      <c r="G133" s="57">
        <v>1.4146195454276981E-2</v>
      </c>
      <c r="H133" s="57">
        <v>1.1465980659091117E-2</v>
      </c>
      <c r="I133" s="18"/>
      <c r="J133" s="18"/>
      <c r="K133" s="18"/>
    </row>
    <row r="134" spans="1:11" x14ac:dyDescent="0.35">
      <c r="A134" s="28" t="s">
        <v>24</v>
      </c>
      <c r="B134" s="55">
        <v>1.3277027317172036E-3</v>
      </c>
      <c r="C134" s="55">
        <v>1.7530562860101997E-3</v>
      </c>
      <c r="D134" s="55">
        <v>1.5962644972594973E-3</v>
      </c>
      <c r="E134" s="55">
        <v>1.6566383525857004E-3</v>
      </c>
      <c r="F134" s="55">
        <v>1.3290575473583653E-3</v>
      </c>
      <c r="G134" s="55">
        <v>1.2122754958907361E-3</v>
      </c>
      <c r="H134" s="55">
        <v>1.1131591126976228E-3</v>
      </c>
      <c r="I134" s="17"/>
      <c r="J134" s="17"/>
      <c r="K134" s="17"/>
    </row>
    <row r="135" spans="1:11" x14ac:dyDescent="0.35">
      <c r="A135" s="29" t="s">
        <v>25</v>
      </c>
      <c r="B135" s="57">
        <v>1.5225810098074694E-3</v>
      </c>
      <c r="C135" s="57">
        <v>9.0595454916615129E-4</v>
      </c>
      <c r="D135" s="57">
        <v>8.7431213561304458E-4</v>
      </c>
      <c r="E135" s="57">
        <v>1.0995703310487778E-3</v>
      </c>
      <c r="F135" s="57">
        <v>9.5426575098667252E-4</v>
      </c>
      <c r="G135" s="57">
        <v>7.5340505074294789E-4</v>
      </c>
      <c r="H135" s="57">
        <v>6.5823302328111958E-4</v>
      </c>
      <c r="I135" s="18"/>
      <c r="J135" s="18"/>
      <c r="K135" s="18"/>
    </row>
    <row r="136" spans="1:11" x14ac:dyDescent="0.35">
      <c r="A136" s="28" t="s">
        <v>26</v>
      </c>
      <c r="B136" s="55">
        <v>3.7048483734044308E-3</v>
      </c>
      <c r="C136" s="55">
        <v>2.6763221492624896E-3</v>
      </c>
      <c r="D136" s="55">
        <v>2.8228534890267359E-3</v>
      </c>
      <c r="E136" s="55">
        <v>3.5161195397815943E-3</v>
      </c>
      <c r="F136" s="55">
        <v>3.5162407410221381E-3</v>
      </c>
      <c r="G136" s="55">
        <v>2.8467159104423514E-3</v>
      </c>
      <c r="H136" s="55">
        <v>2.556659657559847E-3</v>
      </c>
      <c r="I136" s="17"/>
      <c r="J136" s="17"/>
      <c r="K136" s="17"/>
    </row>
    <row r="137" spans="1:11" x14ac:dyDescent="0.35">
      <c r="A137" s="29" t="s">
        <v>27</v>
      </c>
      <c r="B137" s="57">
        <v>7.201674762595151E-3</v>
      </c>
      <c r="C137" s="57">
        <v>8.1795030694658318E-3</v>
      </c>
      <c r="D137" s="57">
        <v>8.0650651405792494E-3</v>
      </c>
      <c r="E137" s="57">
        <v>8.1564662105637984E-3</v>
      </c>
      <c r="F137" s="57">
        <v>7.1801414584514098E-3</v>
      </c>
      <c r="G137" s="57">
        <v>5.9273120510493502E-3</v>
      </c>
      <c r="H137" s="57">
        <v>5.7508050912096157E-3</v>
      </c>
      <c r="I137" s="18"/>
      <c r="J137" s="18"/>
      <c r="K137" s="18"/>
    </row>
    <row r="138" spans="1:11" x14ac:dyDescent="0.35">
      <c r="A138" s="28" t="s">
        <v>28</v>
      </c>
      <c r="B138" s="55">
        <v>2.0415957497535481E-3</v>
      </c>
      <c r="C138" s="55">
        <v>1.9708254136745541E-3</v>
      </c>
      <c r="D138" s="55">
        <v>2.1457474611302481E-3</v>
      </c>
      <c r="E138" s="55">
        <v>2.2016024337660118E-3</v>
      </c>
      <c r="F138" s="55">
        <v>1.932094875417169E-3</v>
      </c>
      <c r="G138" s="55">
        <v>2.0891801517760509E-3</v>
      </c>
      <c r="H138" s="55">
        <v>1.9193826342302372E-3</v>
      </c>
      <c r="I138" s="17"/>
      <c r="J138" s="17"/>
      <c r="K138" s="17"/>
    </row>
    <row r="139" spans="1:11" x14ac:dyDescent="0.35">
      <c r="A139" s="29" t="s">
        <v>29</v>
      </c>
      <c r="B139" s="57"/>
      <c r="C139" s="57">
        <v>2.2898534234448023E-3</v>
      </c>
      <c r="D139" s="57">
        <v>1.9076699681528117E-3</v>
      </c>
      <c r="E139" s="57">
        <v>3.20127659154291E-3</v>
      </c>
      <c r="F139" s="57">
        <v>2.6755852084004812E-3</v>
      </c>
      <c r="G139" s="57">
        <v>2.5745595980283193E-3</v>
      </c>
      <c r="H139" s="57">
        <v>2.6171763269077146E-3</v>
      </c>
      <c r="I139" s="18"/>
      <c r="J139" s="18"/>
      <c r="K139" s="18"/>
    </row>
    <row r="140" spans="1:11" x14ac:dyDescent="0.35">
      <c r="A140" s="28" t="s">
        <v>30</v>
      </c>
      <c r="B140" s="55">
        <v>1.7185223105572729E-3</v>
      </c>
      <c r="C140" s="55">
        <v>6.3653827296079463E-3</v>
      </c>
      <c r="D140" s="55">
        <v>5.3562506319028503E-3</v>
      </c>
      <c r="E140" s="55">
        <v>1.4414500744569872E-3</v>
      </c>
      <c r="F140" s="55">
        <v>1.3745010034203556E-3</v>
      </c>
      <c r="G140" s="55">
        <v>2.9738358098593304E-3</v>
      </c>
      <c r="H140" s="55">
        <v>3.5110564746976352E-3</v>
      </c>
      <c r="I140" s="17"/>
      <c r="J140" s="17"/>
      <c r="K140" s="17"/>
    </row>
    <row r="141" spans="1:11" x14ac:dyDescent="0.35">
      <c r="A141" s="46" t="s">
        <v>31</v>
      </c>
      <c r="B141" s="57">
        <v>1.4856558260818015E-3</v>
      </c>
      <c r="C141" s="57">
        <v>3.5141828398332626E-3</v>
      </c>
      <c r="D141" s="57">
        <v>3.1974304328003396E-3</v>
      </c>
      <c r="E141" s="57">
        <v>3.2678776579398968E-3</v>
      </c>
      <c r="F141" s="57">
        <v>3.3524430305337744E-3</v>
      </c>
      <c r="G141" s="57">
        <v>4.0269864670865593E-3</v>
      </c>
      <c r="H141" s="57">
        <v>3.6672216209241606E-3</v>
      </c>
      <c r="I141" s="18"/>
      <c r="J141" s="18"/>
      <c r="K141" s="18"/>
    </row>
    <row r="142" spans="1:11" ht="54" customHeight="1" x14ac:dyDescent="0.35">
      <c r="A142" s="21"/>
      <c r="B142" s="22"/>
      <c r="C142" s="22"/>
      <c r="D142" s="22"/>
      <c r="E142" s="22"/>
      <c r="F142" s="22"/>
      <c r="G142" s="22"/>
      <c r="H142" s="22"/>
      <c r="I142" s="22"/>
      <c r="J142" s="22"/>
      <c r="K142" s="22"/>
    </row>
    <row r="146" spans="1:11" ht="50.15" customHeight="1" x14ac:dyDescent="0.35">
      <c r="A146" s="90" t="s">
        <v>68</v>
      </c>
      <c r="B146" s="91"/>
      <c r="C146" s="91"/>
      <c r="D146" s="91"/>
      <c r="E146" s="91"/>
      <c r="F146" s="91"/>
      <c r="G146" s="91"/>
      <c r="H146" s="91"/>
      <c r="I146" s="91"/>
      <c r="J146" s="91"/>
      <c r="K146" s="91"/>
    </row>
    <row r="147" spans="1:11" x14ac:dyDescent="0.35">
      <c r="A147" s="45" t="s">
        <v>1</v>
      </c>
      <c r="B147" s="44" t="s">
        <v>81</v>
      </c>
      <c r="C147" s="44" t="s">
        <v>49</v>
      </c>
      <c r="D147" s="44" t="s">
        <v>50</v>
      </c>
      <c r="E147" s="44" t="s">
        <v>88</v>
      </c>
      <c r="F147" s="44" t="s">
        <v>89</v>
      </c>
      <c r="G147" s="45" t="s">
        <v>93</v>
      </c>
      <c r="H147" s="45" t="s">
        <v>92</v>
      </c>
      <c r="I147" s="44"/>
      <c r="J147" s="44"/>
      <c r="K147" s="44"/>
    </row>
    <row r="148" spans="1:11" x14ac:dyDescent="0.35">
      <c r="A148" s="28" t="s">
        <v>2</v>
      </c>
      <c r="B148" s="55">
        <v>0.6127925177901562</v>
      </c>
      <c r="C148" s="55">
        <v>0.54087854390252099</v>
      </c>
      <c r="D148" s="55">
        <v>0.56189771628010443</v>
      </c>
      <c r="E148" s="55">
        <v>0.61408244149182367</v>
      </c>
      <c r="F148" s="55">
        <v>0.60597797834091971</v>
      </c>
      <c r="G148" s="55">
        <v>0.77738795491812118</v>
      </c>
      <c r="H148" s="55">
        <v>0.72435436272098519</v>
      </c>
      <c r="I148" s="17"/>
      <c r="J148" s="17"/>
      <c r="K148" s="17"/>
    </row>
    <row r="149" spans="1:11" x14ac:dyDescent="0.35">
      <c r="A149" s="29" t="s">
        <v>3</v>
      </c>
      <c r="B149" s="57"/>
      <c r="C149" s="57">
        <v>0.92770990377225193</v>
      </c>
      <c r="D149" s="57">
        <v>0.94524742684243857</v>
      </c>
      <c r="E149" s="57">
        <v>0.98446532556301558</v>
      </c>
      <c r="F149" s="57">
        <v>0.9852421029680265</v>
      </c>
      <c r="G149" s="57">
        <v>0.9860934615192406</v>
      </c>
      <c r="H149" s="57">
        <v>0.98395566732540374</v>
      </c>
      <c r="I149" s="18"/>
      <c r="J149" s="18"/>
      <c r="K149" s="18"/>
    </row>
    <row r="150" spans="1:11" x14ac:dyDescent="0.35">
      <c r="A150" s="28" t="s">
        <v>4</v>
      </c>
      <c r="B150" s="55"/>
      <c r="C150" s="55">
        <v>0.99644166471923812</v>
      </c>
      <c r="D150" s="55">
        <v>0.99683489129293146</v>
      </c>
      <c r="E150" s="55">
        <v>0.99658162405534212</v>
      </c>
      <c r="F150" s="55">
        <v>0.9960603291832576</v>
      </c>
      <c r="G150" s="55">
        <v>0.99436639119335701</v>
      </c>
      <c r="H150" s="55">
        <v>0.99607985733346271</v>
      </c>
      <c r="I150" s="17"/>
      <c r="J150" s="17"/>
      <c r="K150" s="17"/>
    </row>
    <row r="151" spans="1:11" x14ac:dyDescent="0.35">
      <c r="A151" s="29" t="s">
        <v>5</v>
      </c>
      <c r="B151" s="57">
        <v>0.71754346197557695</v>
      </c>
      <c r="C151" s="57"/>
      <c r="D151" s="57"/>
      <c r="E151" s="57">
        <v>0.99650881457065299</v>
      </c>
      <c r="F151" s="57">
        <v>0.99998505774558333</v>
      </c>
      <c r="G151" s="57">
        <v>0.99760609148968438</v>
      </c>
      <c r="H151" s="57">
        <v>0.99855523737188756</v>
      </c>
      <c r="I151" s="18"/>
      <c r="J151" s="18"/>
      <c r="K151" s="18"/>
    </row>
    <row r="152" spans="1:11" x14ac:dyDescent="0.35">
      <c r="A152" s="28" t="s">
        <v>6</v>
      </c>
      <c r="B152" s="55">
        <v>0</v>
      </c>
      <c r="C152" s="55"/>
      <c r="D152" s="55"/>
      <c r="E152" s="55"/>
      <c r="F152" s="55"/>
      <c r="G152" s="55"/>
      <c r="H152" s="55"/>
      <c r="I152" s="17"/>
      <c r="J152" s="17"/>
      <c r="K152" s="17"/>
    </row>
    <row r="153" spans="1:11" x14ac:dyDescent="0.35">
      <c r="A153" s="29" t="s">
        <v>7</v>
      </c>
      <c r="B153" s="57">
        <v>1</v>
      </c>
      <c r="C153" s="57">
        <v>1</v>
      </c>
      <c r="D153" s="57">
        <v>1</v>
      </c>
      <c r="E153" s="57">
        <v>1</v>
      </c>
      <c r="F153" s="57">
        <v>1</v>
      </c>
      <c r="G153" s="57">
        <v>1</v>
      </c>
      <c r="H153" s="57">
        <v>1</v>
      </c>
      <c r="I153" s="18"/>
      <c r="J153" s="18"/>
      <c r="K153" s="18"/>
    </row>
    <row r="154" spans="1:11" x14ac:dyDescent="0.35">
      <c r="A154" s="28" t="s">
        <v>8</v>
      </c>
      <c r="B154" s="55">
        <v>1</v>
      </c>
      <c r="C154" s="55">
        <v>1</v>
      </c>
      <c r="D154" s="55">
        <v>1</v>
      </c>
      <c r="E154" s="55">
        <v>1</v>
      </c>
      <c r="F154" s="55">
        <v>1</v>
      </c>
      <c r="G154" s="55">
        <v>1</v>
      </c>
      <c r="H154" s="55">
        <v>1</v>
      </c>
      <c r="I154" s="17"/>
      <c r="J154" s="17"/>
      <c r="K154" s="17"/>
    </row>
    <row r="155" spans="1:11" x14ac:dyDescent="0.35">
      <c r="A155" s="29" t="s">
        <v>9</v>
      </c>
      <c r="B155" s="57">
        <v>0</v>
      </c>
      <c r="C155" s="57">
        <v>0.94732713092771004</v>
      </c>
      <c r="D155" s="57">
        <v>1</v>
      </c>
      <c r="E155" s="57">
        <v>1</v>
      </c>
      <c r="F155" s="57">
        <v>1</v>
      </c>
      <c r="G155" s="57">
        <v>1</v>
      </c>
      <c r="H155" s="57">
        <v>1</v>
      </c>
      <c r="I155" s="18"/>
      <c r="J155" s="18"/>
      <c r="K155" s="18"/>
    </row>
    <row r="156" spans="1:11" x14ac:dyDescent="0.35">
      <c r="A156" s="28" t="s">
        <v>10</v>
      </c>
      <c r="B156" s="55"/>
      <c r="C156" s="55">
        <v>1</v>
      </c>
      <c r="D156" s="55">
        <v>1</v>
      </c>
      <c r="E156" s="55">
        <v>1</v>
      </c>
      <c r="F156" s="55">
        <v>1</v>
      </c>
      <c r="G156" s="55">
        <v>1</v>
      </c>
      <c r="H156" s="55">
        <v>1</v>
      </c>
      <c r="I156" s="17"/>
      <c r="J156" s="17"/>
      <c r="K156" s="17"/>
    </row>
    <row r="157" spans="1:11" x14ac:dyDescent="0.35">
      <c r="A157" s="29" t="s">
        <v>11</v>
      </c>
      <c r="B157" s="57">
        <v>6.8782735062944508E-2</v>
      </c>
      <c r="C157" s="57">
        <v>0.95817024684216234</v>
      </c>
      <c r="D157" s="57">
        <v>0.9540098910746353</v>
      </c>
      <c r="E157" s="57">
        <v>0.9269883628448321</v>
      </c>
      <c r="F157" s="57">
        <v>0.91690185935526614</v>
      </c>
      <c r="G157" s="57">
        <v>1</v>
      </c>
      <c r="H157" s="57">
        <v>1</v>
      </c>
      <c r="I157" s="18"/>
      <c r="J157" s="18"/>
      <c r="K157" s="18"/>
    </row>
    <row r="158" spans="1:11" x14ac:dyDescent="0.35">
      <c r="A158" s="28" t="s">
        <v>12</v>
      </c>
      <c r="B158" s="55">
        <v>0.97295691339512169</v>
      </c>
      <c r="C158" s="55">
        <v>0.99522395288377985</v>
      </c>
      <c r="D158" s="55">
        <v>0.99682228690644759</v>
      </c>
      <c r="E158" s="55">
        <v>0.99713322759851253</v>
      </c>
      <c r="F158" s="55">
        <v>0.97136982979478548</v>
      </c>
      <c r="G158" s="55">
        <v>0.99998681372121978</v>
      </c>
      <c r="H158" s="55">
        <v>0.99998144264996447</v>
      </c>
      <c r="I158" s="17"/>
      <c r="J158" s="17"/>
      <c r="K158" s="17"/>
    </row>
    <row r="159" spans="1:11" x14ac:dyDescent="0.35">
      <c r="A159" s="29" t="s">
        <v>13</v>
      </c>
      <c r="B159" s="57">
        <v>0.26779098226298981</v>
      </c>
      <c r="C159" s="57">
        <v>0.95893079750771948</v>
      </c>
      <c r="D159" s="57">
        <v>0.95666908687562313</v>
      </c>
      <c r="E159" s="57">
        <v>0.95727544793566943</v>
      </c>
      <c r="F159" s="57">
        <v>0.95972840876502741</v>
      </c>
      <c r="G159" s="57">
        <v>0.97708973939560262</v>
      </c>
      <c r="H159" s="57">
        <v>0.9743665397912058</v>
      </c>
      <c r="I159" s="18"/>
      <c r="J159" s="18"/>
      <c r="K159" s="18"/>
    </row>
    <row r="160" spans="1:11" x14ac:dyDescent="0.35">
      <c r="A160" s="28" t="s">
        <v>14</v>
      </c>
      <c r="B160" s="55"/>
      <c r="C160" s="55"/>
      <c r="D160" s="55"/>
      <c r="E160" s="55"/>
      <c r="F160" s="55"/>
      <c r="G160" s="55"/>
      <c r="H160" s="55"/>
      <c r="I160" s="17"/>
      <c r="J160" s="17"/>
      <c r="K160" s="17"/>
    </row>
    <row r="161" spans="1:11" x14ac:dyDescent="0.35">
      <c r="A161" s="29" t="s">
        <v>15</v>
      </c>
      <c r="B161" s="57">
        <v>0.97691127194160465</v>
      </c>
      <c r="C161" s="57">
        <v>0.99569810686124249</v>
      </c>
      <c r="D161" s="57">
        <v>0.99497088973452608</v>
      </c>
      <c r="E161" s="57">
        <v>0.98965244901089133</v>
      </c>
      <c r="F161" s="57">
        <v>0.99705076348958699</v>
      </c>
      <c r="G161" s="57">
        <v>0.99860303077286472</v>
      </c>
      <c r="H161" s="57">
        <v>0.99864198903654566</v>
      </c>
      <c r="I161" s="18"/>
      <c r="J161" s="18"/>
      <c r="K161" s="18"/>
    </row>
    <row r="162" spans="1:11" x14ac:dyDescent="0.35">
      <c r="A162" s="28" t="s">
        <v>16</v>
      </c>
      <c r="B162" s="55">
        <v>0.40759024246430153</v>
      </c>
      <c r="C162" s="55">
        <v>0.99103315223474897</v>
      </c>
      <c r="D162" s="55">
        <v>0.99957454885611785</v>
      </c>
      <c r="E162" s="55">
        <v>0.97494288412113927</v>
      </c>
      <c r="F162" s="55">
        <v>0.98212862853493854</v>
      </c>
      <c r="G162" s="55">
        <v>0.98471753607610546</v>
      </c>
      <c r="H162" s="55">
        <v>0.97352265561009155</v>
      </c>
      <c r="I162" s="17"/>
      <c r="J162" s="17"/>
      <c r="K162" s="17"/>
    </row>
    <row r="163" spans="1:11" x14ac:dyDescent="0.35">
      <c r="A163" s="29" t="s">
        <v>17</v>
      </c>
      <c r="B163" s="57">
        <v>0.96454100895014383</v>
      </c>
      <c r="C163" s="57">
        <v>0.96510156720692042</v>
      </c>
      <c r="D163" s="57">
        <v>0.96942441995982698</v>
      </c>
      <c r="E163" s="57">
        <v>0.95949292225788707</v>
      </c>
      <c r="F163" s="57">
        <v>0.95454851957403264</v>
      </c>
      <c r="G163" s="57">
        <v>0.98745132425002502</v>
      </c>
      <c r="H163" s="57">
        <v>0.98020610039985501</v>
      </c>
      <c r="I163" s="18"/>
      <c r="J163" s="18"/>
      <c r="K163" s="18"/>
    </row>
    <row r="164" spans="1:11" x14ac:dyDescent="0.35">
      <c r="A164" s="28" t="s">
        <v>18</v>
      </c>
      <c r="B164" s="55">
        <v>0.75091540468900897</v>
      </c>
      <c r="C164" s="55"/>
      <c r="D164" s="55"/>
      <c r="E164" s="55">
        <v>0</v>
      </c>
      <c r="F164" s="55">
        <v>2.1822943187604568E-4</v>
      </c>
      <c r="G164" s="55">
        <v>0</v>
      </c>
      <c r="H164" s="55">
        <v>0</v>
      </c>
      <c r="I164" s="17"/>
      <c r="J164" s="17"/>
      <c r="K164" s="17"/>
    </row>
    <row r="165" spans="1:11" x14ac:dyDescent="0.35">
      <c r="A165" s="29" t="s">
        <v>19</v>
      </c>
      <c r="B165" s="57"/>
      <c r="C165" s="57">
        <v>1</v>
      </c>
      <c r="D165" s="57">
        <v>1</v>
      </c>
      <c r="E165" s="57">
        <v>1</v>
      </c>
      <c r="F165" s="57">
        <v>1</v>
      </c>
      <c r="G165" s="57">
        <v>1</v>
      </c>
      <c r="H165" s="57">
        <v>1</v>
      </c>
      <c r="I165" s="18"/>
      <c r="J165" s="18"/>
      <c r="K165" s="18"/>
    </row>
    <row r="166" spans="1:11" x14ac:dyDescent="0.35">
      <c r="A166" s="28" t="s">
        <v>20</v>
      </c>
      <c r="B166" s="55">
        <v>0.7536191095156447</v>
      </c>
      <c r="C166" s="55">
        <v>0.57850306017938624</v>
      </c>
      <c r="D166" s="55">
        <v>0.67383512769995324</v>
      </c>
      <c r="E166" s="55">
        <v>0.63280364024863722</v>
      </c>
      <c r="F166" s="55">
        <v>0.60796582218202389</v>
      </c>
      <c r="G166" s="55">
        <v>0.75284774227749962</v>
      </c>
      <c r="H166" s="55">
        <v>0.69716087418401207</v>
      </c>
      <c r="I166" s="17"/>
      <c r="J166" s="17"/>
      <c r="K166" s="17"/>
    </row>
    <row r="167" spans="1:11" x14ac:dyDescent="0.35">
      <c r="A167" s="29" t="s">
        <v>21</v>
      </c>
      <c r="B167" s="57"/>
      <c r="C167" s="57">
        <v>0.99976516714932651</v>
      </c>
      <c r="D167" s="57">
        <v>0.99938749661437354</v>
      </c>
      <c r="E167" s="57">
        <v>0.99991767145700683</v>
      </c>
      <c r="F167" s="57">
        <v>0.99992750112867557</v>
      </c>
      <c r="G167" s="57">
        <v>0.99988983041373014</v>
      </c>
      <c r="H167" s="57">
        <v>0.9998828948683427</v>
      </c>
      <c r="I167" s="18"/>
      <c r="J167" s="18"/>
      <c r="K167" s="18"/>
    </row>
    <row r="168" spans="1:11" x14ac:dyDescent="0.35">
      <c r="A168" s="28" t="s">
        <v>22</v>
      </c>
      <c r="B168" s="55">
        <v>0.43287577381329434</v>
      </c>
      <c r="C168" s="55">
        <v>0.72945037432813808</v>
      </c>
      <c r="D168" s="55">
        <v>0.80237062874919141</v>
      </c>
      <c r="E168" s="55">
        <v>0.56205232667836003</v>
      </c>
      <c r="F168" s="55">
        <v>0.67375762024460584</v>
      </c>
      <c r="G168" s="55">
        <v>0.83592972153982248</v>
      </c>
      <c r="H168" s="55">
        <v>0.79169424625743168</v>
      </c>
      <c r="I168" s="17"/>
      <c r="J168" s="17"/>
      <c r="K168" s="17"/>
    </row>
    <row r="169" spans="1:11" x14ac:dyDescent="0.35">
      <c r="A169" s="29" t="s">
        <v>23</v>
      </c>
      <c r="B169" s="57">
        <v>0.40138214727335148</v>
      </c>
      <c r="C169" s="57">
        <v>0.49403933421663704</v>
      </c>
      <c r="D169" s="57">
        <v>0.54016996705281073</v>
      </c>
      <c r="E169" s="57">
        <v>0.99682018914161985</v>
      </c>
      <c r="F169" s="57">
        <v>0.99720306612939691</v>
      </c>
      <c r="G169" s="57">
        <v>0.99770539720795204</v>
      </c>
      <c r="H169" s="57">
        <v>0.99805899802809717</v>
      </c>
      <c r="I169" s="18"/>
      <c r="J169" s="18"/>
      <c r="K169" s="18"/>
    </row>
    <row r="170" spans="1:11" x14ac:dyDescent="0.35">
      <c r="A170" s="28" t="s">
        <v>24</v>
      </c>
      <c r="B170" s="55">
        <v>0.5383650326603433</v>
      </c>
      <c r="C170" s="55">
        <v>0.77545099929083072</v>
      </c>
      <c r="D170" s="55">
        <v>0.80209929302371286</v>
      </c>
      <c r="E170" s="55">
        <v>0.81459214430752214</v>
      </c>
      <c r="F170" s="55">
        <v>0.78870243791806072</v>
      </c>
      <c r="G170" s="55">
        <v>0.79968623750202339</v>
      </c>
      <c r="H170" s="55">
        <v>0.81151357799934587</v>
      </c>
      <c r="I170" s="17"/>
      <c r="J170" s="17"/>
      <c r="K170" s="17"/>
    </row>
    <row r="171" spans="1:11" x14ac:dyDescent="0.35">
      <c r="A171" s="29" t="s">
        <v>25</v>
      </c>
      <c r="B171" s="57">
        <v>0.86441314100087707</v>
      </c>
      <c r="C171" s="57">
        <v>0.92150428412590146</v>
      </c>
      <c r="D171" s="57">
        <v>0.90034192199919993</v>
      </c>
      <c r="E171" s="57">
        <v>0.96111324477427851</v>
      </c>
      <c r="F171" s="57">
        <v>0.8975831551658674</v>
      </c>
      <c r="G171" s="57">
        <v>0.95257452545185584</v>
      </c>
      <c r="H171" s="57">
        <v>0.94425262439754565</v>
      </c>
      <c r="I171" s="18"/>
      <c r="J171" s="18"/>
      <c r="K171" s="18"/>
    </row>
    <row r="172" spans="1:11" x14ac:dyDescent="0.35">
      <c r="A172" s="28" t="s">
        <v>26</v>
      </c>
      <c r="B172" s="55">
        <v>0.51871180659033356</v>
      </c>
      <c r="C172" s="55">
        <v>0.5871900645278556</v>
      </c>
      <c r="D172" s="55">
        <v>0.57779290371041414</v>
      </c>
      <c r="E172" s="55">
        <v>0.5609146338588763</v>
      </c>
      <c r="F172" s="55">
        <v>0.53963790760070485</v>
      </c>
      <c r="G172" s="55">
        <v>0.53344499111555466</v>
      </c>
      <c r="H172" s="55">
        <v>0.5420548569121113</v>
      </c>
      <c r="I172" s="17"/>
      <c r="J172" s="17"/>
      <c r="K172" s="17"/>
    </row>
    <row r="173" spans="1:11" x14ac:dyDescent="0.35">
      <c r="A173" s="29" t="s">
        <v>27</v>
      </c>
      <c r="B173" s="57">
        <v>0.90886509573922547</v>
      </c>
      <c r="C173" s="57">
        <v>1</v>
      </c>
      <c r="D173" s="57">
        <v>1</v>
      </c>
      <c r="E173" s="57">
        <v>1</v>
      </c>
      <c r="F173" s="57">
        <v>1</v>
      </c>
      <c r="G173" s="57">
        <v>1</v>
      </c>
      <c r="H173" s="57">
        <v>1</v>
      </c>
      <c r="I173" s="18"/>
      <c r="J173" s="18"/>
      <c r="K173" s="18"/>
    </row>
    <row r="174" spans="1:11" x14ac:dyDescent="0.35">
      <c r="A174" s="28" t="s">
        <v>28</v>
      </c>
      <c r="B174" s="55">
        <v>0.94489602797318095</v>
      </c>
      <c r="C174" s="55">
        <v>1</v>
      </c>
      <c r="D174" s="55">
        <v>1</v>
      </c>
      <c r="E174" s="55">
        <v>1</v>
      </c>
      <c r="F174" s="55">
        <v>1</v>
      </c>
      <c r="G174" s="55">
        <v>1</v>
      </c>
      <c r="H174" s="55">
        <v>1</v>
      </c>
      <c r="I174" s="17"/>
      <c r="J174" s="17"/>
      <c r="K174" s="17"/>
    </row>
    <row r="175" spans="1:11" x14ac:dyDescent="0.35">
      <c r="A175" s="29" t="s">
        <v>29</v>
      </c>
      <c r="B175" s="57"/>
      <c r="C175" s="57">
        <v>0.98217574359354132</v>
      </c>
      <c r="D175" s="57">
        <v>0.96486111470814806</v>
      </c>
      <c r="E175" s="57"/>
      <c r="F175" s="57"/>
      <c r="G175" s="57">
        <v>0.98728275938273669</v>
      </c>
      <c r="H175" s="57">
        <v>0.96333679930400795</v>
      </c>
      <c r="I175" s="18"/>
      <c r="J175" s="18"/>
      <c r="K175" s="18"/>
    </row>
    <row r="176" spans="1:11" x14ac:dyDescent="0.35">
      <c r="A176" s="28" t="s">
        <v>30</v>
      </c>
      <c r="B176" s="55">
        <v>0.90442043872329136</v>
      </c>
      <c r="C176" s="55">
        <v>1</v>
      </c>
      <c r="D176" s="55">
        <v>1</v>
      </c>
      <c r="E176" s="55">
        <v>1</v>
      </c>
      <c r="F176" s="55">
        <v>1</v>
      </c>
      <c r="G176" s="55">
        <v>1</v>
      </c>
      <c r="H176" s="55">
        <v>1</v>
      </c>
      <c r="I176" s="17"/>
      <c r="J176" s="17"/>
      <c r="K176" s="17"/>
    </row>
    <row r="177" spans="1:11" x14ac:dyDescent="0.35">
      <c r="A177" s="46" t="s">
        <v>31</v>
      </c>
      <c r="B177" s="57">
        <v>0.75985498576786925</v>
      </c>
      <c r="C177" s="57">
        <v>0.88170751450467366</v>
      </c>
      <c r="D177" s="57">
        <v>0.88928114372026834</v>
      </c>
      <c r="E177" s="57">
        <v>0.90900000000000003</v>
      </c>
      <c r="F177" s="57">
        <v>0.879</v>
      </c>
      <c r="G177" s="57">
        <v>0.93823814935043914</v>
      </c>
      <c r="H177" s="57">
        <v>0.93823814935043914</v>
      </c>
      <c r="I177" s="18"/>
      <c r="J177" s="18"/>
      <c r="K177" s="18"/>
    </row>
    <row r="179" spans="1:11" s="34" customFormat="1" x14ac:dyDescent="0.35"/>
    <row r="180" spans="1:11" s="9" customFormat="1" ht="50.15" customHeight="1" x14ac:dyDescent="0.35">
      <c r="A180" s="90" t="s">
        <v>69</v>
      </c>
      <c r="B180" s="91"/>
      <c r="C180" s="91"/>
      <c r="D180" s="91"/>
      <c r="E180" s="91"/>
      <c r="F180" s="91"/>
      <c r="G180" s="91"/>
      <c r="H180" s="91"/>
      <c r="I180" s="91"/>
      <c r="J180" s="91"/>
      <c r="K180" s="91"/>
    </row>
    <row r="181" spans="1:11" x14ac:dyDescent="0.35">
      <c r="A181" s="45" t="s">
        <v>1</v>
      </c>
      <c r="B181" s="44" t="s">
        <v>81</v>
      </c>
      <c r="C181" s="44" t="s">
        <v>49</v>
      </c>
      <c r="D181" s="44" t="s">
        <v>50</v>
      </c>
      <c r="E181" s="44" t="s">
        <v>88</v>
      </c>
      <c r="F181" s="44" t="s">
        <v>89</v>
      </c>
      <c r="G181" s="45" t="s">
        <v>93</v>
      </c>
      <c r="H181" s="45" t="s">
        <v>92</v>
      </c>
      <c r="I181" s="44"/>
      <c r="J181" s="44"/>
      <c r="K181" s="44"/>
    </row>
    <row r="182" spans="1:11" x14ac:dyDescent="0.35">
      <c r="A182" s="28" t="s">
        <v>2</v>
      </c>
      <c r="B182" s="17">
        <v>20951685</v>
      </c>
      <c r="C182" s="17">
        <v>17040255</v>
      </c>
      <c r="D182" s="17">
        <v>15728173</v>
      </c>
      <c r="E182" s="17">
        <v>19257933</v>
      </c>
      <c r="F182" s="17">
        <v>17482174</v>
      </c>
      <c r="G182" s="17">
        <v>22772600</v>
      </c>
      <c r="H182" s="17">
        <v>15145925</v>
      </c>
      <c r="I182" s="17"/>
      <c r="J182" s="17"/>
      <c r="K182" s="17"/>
    </row>
    <row r="183" spans="1:11" x14ac:dyDescent="0.35">
      <c r="A183" s="29" t="s">
        <v>3</v>
      </c>
      <c r="B183" s="18">
        <v>29716817</v>
      </c>
      <c r="C183" s="18">
        <v>31285377.079999998</v>
      </c>
      <c r="D183" s="18">
        <v>34237253.780000001</v>
      </c>
      <c r="E183" s="18">
        <v>23420252</v>
      </c>
      <c r="F183" s="18">
        <v>21856751</v>
      </c>
      <c r="G183" s="18">
        <v>21939176</v>
      </c>
      <c r="H183" s="18">
        <v>20167345</v>
      </c>
      <c r="I183" s="18"/>
      <c r="J183" s="18"/>
      <c r="K183" s="18"/>
    </row>
    <row r="184" spans="1:11" x14ac:dyDescent="0.35">
      <c r="A184" s="28" t="s">
        <v>4</v>
      </c>
      <c r="B184" s="17">
        <v>3410468</v>
      </c>
      <c r="C184" s="17">
        <v>3688043</v>
      </c>
      <c r="D184" s="17">
        <v>3178292</v>
      </c>
      <c r="E184" s="17">
        <v>2947642</v>
      </c>
      <c r="F184" s="17">
        <v>2650798</v>
      </c>
      <c r="G184" s="17">
        <v>2578437</v>
      </c>
      <c r="H184" s="17">
        <v>2306867</v>
      </c>
      <c r="I184" s="17"/>
      <c r="J184" s="17"/>
      <c r="K184" s="17"/>
    </row>
    <row r="185" spans="1:11" x14ac:dyDescent="0.35">
      <c r="A185" s="29" t="s">
        <v>5</v>
      </c>
      <c r="B185" s="18">
        <v>5566317</v>
      </c>
      <c r="C185" s="18">
        <v>8023646</v>
      </c>
      <c r="D185" s="18">
        <v>5343263</v>
      </c>
      <c r="E185" s="18">
        <v>5212036</v>
      </c>
      <c r="F185" s="18">
        <v>4086284</v>
      </c>
      <c r="G185" s="18">
        <v>7491589</v>
      </c>
      <c r="H185" s="18">
        <v>5110927</v>
      </c>
      <c r="I185" s="18"/>
      <c r="J185" s="18"/>
      <c r="K185" s="18"/>
    </row>
    <row r="186" spans="1:11" x14ac:dyDescent="0.35">
      <c r="A186" s="28" t="s">
        <v>6</v>
      </c>
      <c r="B186" s="17">
        <v>2372050</v>
      </c>
      <c r="C186" s="17">
        <v>2558268.02</v>
      </c>
      <c r="D186" s="17">
        <v>2378445.86</v>
      </c>
      <c r="E186" s="17">
        <v>3573128</v>
      </c>
      <c r="F186" s="17">
        <v>2986898</v>
      </c>
      <c r="G186" s="17">
        <v>5537602</v>
      </c>
      <c r="H186" s="17">
        <v>6420266</v>
      </c>
      <c r="I186" s="17"/>
      <c r="J186" s="17"/>
      <c r="K186" s="17"/>
    </row>
    <row r="187" spans="1:11" x14ac:dyDescent="0.35">
      <c r="A187" s="29" t="s">
        <v>7</v>
      </c>
      <c r="B187" s="18">
        <v>60779635</v>
      </c>
      <c r="C187" s="18">
        <v>29563401.442878891</v>
      </c>
      <c r="D187" s="18">
        <v>22866780</v>
      </c>
      <c r="E187" s="18">
        <v>19804150</v>
      </c>
      <c r="F187" s="18">
        <v>17960257.199999999</v>
      </c>
      <c r="G187" s="18">
        <v>17701117</v>
      </c>
      <c r="H187" s="18">
        <v>17270393</v>
      </c>
      <c r="I187" s="18"/>
      <c r="J187" s="18"/>
      <c r="K187" s="18"/>
    </row>
    <row r="188" spans="1:11" x14ac:dyDescent="0.35">
      <c r="A188" s="28" t="s">
        <v>8</v>
      </c>
      <c r="B188" s="17">
        <v>10649847</v>
      </c>
      <c r="C188" s="17">
        <v>9164202.4000000004</v>
      </c>
      <c r="D188" s="17">
        <v>8782908</v>
      </c>
      <c r="E188" s="17">
        <v>8968967</v>
      </c>
      <c r="F188" s="17">
        <v>8060866</v>
      </c>
      <c r="G188" s="17">
        <v>8541350</v>
      </c>
      <c r="H188" s="17">
        <v>7779498</v>
      </c>
      <c r="I188" s="17"/>
      <c r="J188" s="17"/>
      <c r="K188" s="17"/>
    </row>
    <row r="189" spans="1:11" x14ac:dyDescent="0.35">
      <c r="A189" s="29" t="s">
        <v>9</v>
      </c>
      <c r="B189" s="18">
        <v>1548319</v>
      </c>
      <c r="C189" s="18">
        <v>3172873</v>
      </c>
      <c r="D189" s="18">
        <v>2286222</v>
      </c>
      <c r="E189" s="18">
        <v>1798918</v>
      </c>
      <c r="F189" s="18">
        <v>1773715</v>
      </c>
      <c r="G189" s="18">
        <v>1554633</v>
      </c>
      <c r="H189" s="18">
        <v>1574161</v>
      </c>
      <c r="I189" s="18"/>
      <c r="J189" s="18"/>
      <c r="K189" s="18"/>
    </row>
    <row r="190" spans="1:11" x14ac:dyDescent="0.35">
      <c r="A190" s="28" t="s">
        <v>10</v>
      </c>
      <c r="B190" s="17">
        <v>0</v>
      </c>
      <c r="C190" s="17">
        <v>8278760</v>
      </c>
      <c r="D190" s="17">
        <v>8217512</v>
      </c>
      <c r="E190" s="17">
        <v>6566838</v>
      </c>
      <c r="F190" s="17">
        <v>6153790</v>
      </c>
      <c r="G190" s="17">
        <v>4910634</v>
      </c>
      <c r="H190" s="17">
        <v>3015256</v>
      </c>
      <c r="I190" s="17"/>
      <c r="J190" s="17"/>
      <c r="K190" s="17"/>
    </row>
    <row r="191" spans="1:11" x14ac:dyDescent="0.35">
      <c r="A191" s="29" t="s">
        <v>11</v>
      </c>
      <c r="B191" s="18">
        <v>24740689</v>
      </c>
      <c r="C191" s="18">
        <v>51984414.936999999</v>
      </c>
      <c r="D191" s="18">
        <v>46043457.51349999</v>
      </c>
      <c r="E191" s="18">
        <v>39219457.891499996</v>
      </c>
      <c r="F191" s="18">
        <v>43767038.471000001</v>
      </c>
      <c r="G191" s="18">
        <v>50019418</v>
      </c>
      <c r="H191" s="18">
        <v>68082613.815177739</v>
      </c>
      <c r="I191" s="18"/>
      <c r="J191" s="18"/>
      <c r="K191" s="18"/>
    </row>
    <row r="192" spans="1:11" x14ac:dyDescent="0.35">
      <c r="A192" s="28" t="s">
        <v>12</v>
      </c>
      <c r="B192" s="17">
        <v>64180065</v>
      </c>
      <c r="C192" s="17">
        <v>51857270</v>
      </c>
      <c r="D192" s="17">
        <v>47899573</v>
      </c>
      <c r="E192" s="17">
        <v>39586395</v>
      </c>
      <c r="F192" s="17">
        <v>46327523</v>
      </c>
      <c r="G192" s="17">
        <v>69974396</v>
      </c>
      <c r="H192" s="17">
        <v>48231277</v>
      </c>
      <c r="I192" s="17"/>
      <c r="J192" s="17"/>
      <c r="K192" s="17"/>
    </row>
    <row r="193" spans="1:11" x14ac:dyDescent="0.35">
      <c r="A193" s="29" t="s">
        <v>13</v>
      </c>
      <c r="B193" s="18">
        <v>3518617</v>
      </c>
      <c r="C193" s="18">
        <v>4047387</v>
      </c>
      <c r="D193" s="18">
        <v>3149047</v>
      </c>
      <c r="E193" s="18">
        <v>3497975</v>
      </c>
      <c r="F193" s="18">
        <v>2929166</v>
      </c>
      <c r="G193" s="18">
        <v>4088630</v>
      </c>
      <c r="H193" s="18">
        <v>2582851</v>
      </c>
      <c r="I193" s="18"/>
      <c r="J193" s="18"/>
      <c r="K193" s="18"/>
    </row>
    <row r="194" spans="1:11" x14ac:dyDescent="0.35">
      <c r="A194" s="28" t="s">
        <v>14</v>
      </c>
      <c r="B194" s="17">
        <v>9439631</v>
      </c>
      <c r="C194" s="17">
        <v>10033599</v>
      </c>
      <c r="D194" s="17">
        <v>8818065</v>
      </c>
      <c r="E194" s="17">
        <v>9213782</v>
      </c>
      <c r="F194" s="17">
        <v>7840813</v>
      </c>
      <c r="G194" s="17">
        <v>7036661</v>
      </c>
      <c r="H194" s="17">
        <v>6944199</v>
      </c>
      <c r="I194" s="17"/>
      <c r="J194" s="17"/>
      <c r="K194" s="17"/>
    </row>
    <row r="195" spans="1:11" x14ac:dyDescent="0.35">
      <c r="A195" s="29" t="s">
        <v>15</v>
      </c>
      <c r="B195" s="18">
        <v>8576787</v>
      </c>
      <c r="C195" s="18">
        <v>14503697</v>
      </c>
      <c r="D195" s="18">
        <v>11936320</v>
      </c>
      <c r="E195" s="18">
        <v>8713585</v>
      </c>
      <c r="F195" s="18">
        <v>5321436</v>
      </c>
      <c r="G195" s="18">
        <v>5585134</v>
      </c>
      <c r="H195" s="18">
        <v>5029485</v>
      </c>
      <c r="I195" s="18"/>
      <c r="J195" s="18"/>
      <c r="K195" s="18"/>
    </row>
    <row r="196" spans="1:11" x14ac:dyDescent="0.35">
      <c r="A196" s="28" t="s">
        <v>16</v>
      </c>
      <c r="B196" s="17">
        <v>25782259.552822798</v>
      </c>
      <c r="C196" s="17">
        <v>31737724.991171978</v>
      </c>
      <c r="D196" s="17">
        <v>25562591.196249254</v>
      </c>
      <c r="E196" s="17">
        <v>17982469.999991424</v>
      </c>
      <c r="F196" s="17">
        <v>15415018.494559582</v>
      </c>
      <c r="G196" s="17">
        <v>14456126.892157651</v>
      </c>
      <c r="H196" s="17">
        <v>15433319.225959662</v>
      </c>
      <c r="I196" s="17"/>
      <c r="J196" s="17"/>
      <c r="K196" s="17"/>
    </row>
    <row r="197" spans="1:11" x14ac:dyDescent="0.35">
      <c r="A197" s="29" t="s">
        <v>17</v>
      </c>
      <c r="B197" s="18">
        <v>3747973.4000000004</v>
      </c>
      <c r="C197" s="18">
        <v>3809987</v>
      </c>
      <c r="D197" s="18">
        <v>3309767</v>
      </c>
      <c r="E197" s="18">
        <v>3123047</v>
      </c>
      <c r="F197" s="18">
        <v>2870647</v>
      </c>
      <c r="G197" s="18">
        <v>3843111</v>
      </c>
      <c r="H197" s="18">
        <v>2217507</v>
      </c>
      <c r="I197" s="18"/>
      <c r="J197" s="18"/>
      <c r="K197" s="18"/>
    </row>
    <row r="198" spans="1:11" x14ac:dyDescent="0.35">
      <c r="A198" s="28" t="s">
        <v>18</v>
      </c>
      <c r="B198" s="17">
        <v>425791</v>
      </c>
      <c r="C198" s="17">
        <v>15272</v>
      </c>
      <c r="D198" s="17">
        <v>14647</v>
      </c>
      <c r="E198" s="17">
        <v>14777</v>
      </c>
      <c r="F198" s="17">
        <v>14576</v>
      </c>
      <c r="G198" s="17">
        <v>12749</v>
      </c>
      <c r="H198" s="17">
        <v>12906</v>
      </c>
      <c r="I198" s="17"/>
      <c r="J198" s="17"/>
      <c r="K198" s="17"/>
    </row>
    <row r="199" spans="1:11" x14ac:dyDescent="0.35">
      <c r="A199" s="29" t="s">
        <v>19</v>
      </c>
      <c r="B199" s="18">
        <v>5263471</v>
      </c>
      <c r="C199" s="18">
        <v>5649273.5879813926</v>
      </c>
      <c r="D199" s="18">
        <v>4841480</v>
      </c>
      <c r="E199" s="18">
        <v>3836870.1468563881</v>
      </c>
      <c r="F199" s="18">
        <v>4008720.3833333333</v>
      </c>
      <c r="G199" s="18">
        <v>2011794.4</v>
      </c>
      <c r="H199" s="18">
        <v>1848325.55</v>
      </c>
      <c r="I199" s="18"/>
      <c r="J199" s="18"/>
      <c r="K199" s="18"/>
    </row>
    <row r="200" spans="1:11" x14ac:dyDescent="0.35">
      <c r="A200" s="28" t="s">
        <v>20</v>
      </c>
      <c r="B200" s="17">
        <v>16390633</v>
      </c>
      <c r="C200" s="17">
        <v>10729690</v>
      </c>
      <c r="D200" s="17">
        <v>11027587</v>
      </c>
      <c r="E200" s="17">
        <v>8506316</v>
      </c>
      <c r="F200" s="17">
        <v>8638251</v>
      </c>
      <c r="G200" s="17">
        <v>13485509</v>
      </c>
      <c r="H200" s="17">
        <v>13255261</v>
      </c>
      <c r="I200" s="17"/>
      <c r="J200" s="17"/>
      <c r="K200" s="17"/>
    </row>
    <row r="201" spans="1:11" x14ac:dyDescent="0.35">
      <c r="A201" s="29" t="s">
        <v>21</v>
      </c>
      <c r="B201" s="18">
        <v>5481142</v>
      </c>
      <c r="C201" s="18">
        <v>1509307</v>
      </c>
      <c r="D201" s="18">
        <v>1212680</v>
      </c>
      <c r="E201" s="18">
        <v>1202093</v>
      </c>
      <c r="F201" s="18">
        <v>815830</v>
      </c>
      <c r="G201" s="18">
        <v>926685.47844385519</v>
      </c>
      <c r="H201" s="18">
        <v>805635.02780936053</v>
      </c>
      <c r="I201" s="18"/>
      <c r="J201" s="18"/>
      <c r="K201" s="18"/>
    </row>
    <row r="202" spans="1:11" x14ac:dyDescent="0.35">
      <c r="A202" s="28" t="s">
        <v>22</v>
      </c>
      <c r="B202" s="17">
        <v>4681719</v>
      </c>
      <c r="C202" s="17">
        <v>28396644</v>
      </c>
      <c r="D202" s="17">
        <v>18183774</v>
      </c>
      <c r="E202" s="17">
        <v>15551586</v>
      </c>
      <c r="F202" s="17">
        <v>11849265</v>
      </c>
      <c r="G202" s="17">
        <v>26129371</v>
      </c>
      <c r="H202" s="17">
        <v>18043790</v>
      </c>
      <c r="I202" s="17"/>
      <c r="J202" s="17"/>
      <c r="K202" s="17"/>
    </row>
    <row r="203" spans="1:11" x14ac:dyDescent="0.35">
      <c r="A203" s="29" t="s">
        <v>23</v>
      </c>
      <c r="B203" s="18">
        <v>13188914.129999999</v>
      </c>
      <c r="C203" s="18">
        <v>13893650</v>
      </c>
      <c r="D203" s="18">
        <v>13299424</v>
      </c>
      <c r="E203" s="18">
        <v>11155268.5</v>
      </c>
      <c r="F203" s="18">
        <v>10674246.1</v>
      </c>
      <c r="G203" s="18">
        <v>19250221</v>
      </c>
      <c r="H203" s="18">
        <v>16026492</v>
      </c>
      <c r="I203" s="18"/>
      <c r="J203" s="18"/>
      <c r="K203" s="18"/>
    </row>
    <row r="204" spans="1:11" x14ac:dyDescent="0.35">
      <c r="A204" s="28" t="s">
        <v>24</v>
      </c>
      <c r="B204" s="17">
        <v>38803033</v>
      </c>
      <c r="C204" s="17">
        <v>51268148.149999999</v>
      </c>
      <c r="D204" s="17">
        <v>47275995</v>
      </c>
      <c r="E204" s="17">
        <v>41846408</v>
      </c>
      <c r="F204" s="17">
        <v>35429425</v>
      </c>
      <c r="G204" s="17">
        <v>33202827.199999999</v>
      </c>
      <c r="H204" s="17">
        <v>31149279</v>
      </c>
      <c r="I204" s="17"/>
      <c r="J204" s="17"/>
      <c r="K204" s="17"/>
    </row>
    <row r="205" spans="1:11" x14ac:dyDescent="0.35">
      <c r="A205" s="29" t="s">
        <v>25</v>
      </c>
      <c r="B205" s="18">
        <v>10948565</v>
      </c>
      <c r="C205" s="18">
        <v>8658814</v>
      </c>
      <c r="D205" s="18">
        <v>7707514</v>
      </c>
      <c r="E205" s="18">
        <v>8434861</v>
      </c>
      <c r="F205" s="18">
        <v>6705892.4406264331</v>
      </c>
      <c r="G205" s="18">
        <v>6635911</v>
      </c>
      <c r="H205" s="18">
        <v>6236830</v>
      </c>
      <c r="I205" s="18"/>
      <c r="J205" s="18"/>
      <c r="K205" s="18"/>
    </row>
    <row r="206" spans="1:11" x14ac:dyDescent="0.35">
      <c r="A206" s="28" t="s">
        <v>26</v>
      </c>
      <c r="B206" s="17">
        <v>19126861</v>
      </c>
      <c r="C206" s="17">
        <v>19814740</v>
      </c>
      <c r="D206" s="17">
        <v>17269144</v>
      </c>
      <c r="E206" s="17">
        <v>15804129.199999999</v>
      </c>
      <c r="F206" s="17">
        <v>14446259</v>
      </c>
      <c r="G206" s="17">
        <v>10678435</v>
      </c>
      <c r="H206" s="17">
        <v>9041307</v>
      </c>
      <c r="I206" s="17"/>
      <c r="J206" s="17"/>
      <c r="K206" s="17"/>
    </row>
    <row r="207" spans="1:11" x14ac:dyDescent="0.35">
      <c r="A207" s="29" t="s">
        <v>27</v>
      </c>
      <c r="B207" s="18">
        <v>16463359</v>
      </c>
      <c r="C207" s="18">
        <v>16988627.579999998</v>
      </c>
      <c r="D207" s="18">
        <v>16066598</v>
      </c>
      <c r="E207" s="18">
        <v>14749002</v>
      </c>
      <c r="F207" s="18">
        <v>12789151</v>
      </c>
      <c r="G207" s="18">
        <v>16251581</v>
      </c>
      <c r="H207" s="18">
        <v>15216353</v>
      </c>
      <c r="I207" s="18"/>
      <c r="J207" s="18"/>
      <c r="K207" s="18"/>
    </row>
    <row r="208" spans="1:11" x14ac:dyDescent="0.35">
      <c r="A208" s="28" t="s">
        <v>28</v>
      </c>
      <c r="B208" s="17">
        <v>3773067</v>
      </c>
      <c r="C208" s="17">
        <v>5989958</v>
      </c>
      <c r="D208" s="17">
        <v>5304747</v>
      </c>
      <c r="E208" s="17">
        <v>4859483</v>
      </c>
      <c r="F208" s="17">
        <v>3984262</v>
      </c>
      <c r="G208" s="17">
        <v>4947109</v>
      </c>
      <c r="H208" s="17">
        <v>4113077</v>
      </c>
      <c r="I208" s="17"/>
      <c r="J208" s="17"/>
      <c r="K208" s="17"/>
    </row>
    <row r="209" spans="1:11" x14ac:dyDescent="0.35">
      <c r="A209" s="29" t="s">
        <v>29</v>
      </c>
      <c r="B209" s="18">
        <v>0</v>
      </c>
      <c r="C209" s="18">
        <v>22598642.824241087</v>
      </c>
      <c r="D209" s="18">
        <v>24456027.39325279</v>
      </c>
      <c r="E209" s="18">
        <v>13296768.208124807</v>
      </c>
      <c r="F209" s="18">
        <v>12192211.89034253</v>
      </c>
      <c r="G209" s="18">
        <v>32775878.160097305</v>
      </c>
      <c r="H209" s="18">
        <v>27167331.698213898</v>
      </c>
      <c r="I209" s="18"/>
      <c r="J209" s="18"/>
      <c r="K209" s="18"/>
    </row>
    <row r="210" spans="1:11" x14ac:dyDescent="0.35">
      <c r="A210" s="28" t="s">
        <v>30</v>
      </c>
      <c r="B210" s="17">
        <v>3340131</v>
      </c>
      <c r="C210" s="17">
        <v>11026238</v>
      </c>
      <c r="D210" s="17">
        <v>10473297</v>
      </c>
      <c r="E210" s="17">
        <v>7768648</v>
      </c>
      <c r="F210" s="17">
        <v>7395774</v>
      </c>
      <c r="G210" s="17">
        <v>7915642</v>
      </c>
      <c r="H210" s="17">
        <v>9111537</v>
      </c>
      <c r="I210" s="17"/>
      <c r="J210" s="17"/>
      <c r="K210" s="17"/>
    </row>
    <row r="211" spans="1:11" x14ac:dyDescent="0.35">
      <c r="A211" s="46" t="s">
        <v>31</v>
      </c>
      <c r="B211" s="18">
        <v>15220981.616824126</v>
      </c>
      <c r="C211" s="18">
        <v>17683158.889714912</v>
      </c>
      <c r="D211" s="18">
        <v>15814057.55743424</v>
      </c>
      <c r="E211" s="18">
        <v>13421599.368269172</v>
      </c>
      <c r="F211" s="18">
        <v>12558195.252179146</v>
      </c>
      <c r="G211" s="18">
        <v>15858553.368985018</v>
      </c>
      <c r="H211" s="18">
        <v>14130083.842982553</v>
      </c>
      <c r="I211" s="18"/>
      <c r="J211" s="18"/>
      <c r="K211" s="18"/>
    </row>
    <row r="214" spans="1:11" x14ac:dyDescent="0.35">
      <c r="A214" s="90" t="s">
        <v>70</v>
      </c>
      <c r="B214" s="91"/>
      <c r="C214" s="91"/>
      <c r="D214" s="91"/>
      <c r="E214" s="91"/>
      <c r="F214" s="91"/>
      <c r="G214" s="91"/>
      <c r="H214" s="91"/>
      <c r="I214" s="91"/>
      <c r="J214" s="91"/>
      <c r="K214" s="91"/>
    </row>
    <row r="215" spans="1:11" x14ac:dyDescent="0.35">
      <c r="A215" s="45" t="s">
        <v>1</v>
      </c>
      <c r="B215" s="44" t="s">
        <v>81</v>
      </c>
      <c r="C215" s="44" t="s">
        <v>49</v>
      </c>
      <c r="D215" s="44" t="s">
        <v>50</v>
      </c>
      <c r="E215" s="44" t="s">
        <v>88</v>
      </c>
      <c r="F215" s="44" t="s">
        <v>89</v>
      </c>
      <c r="G215" s="45" t="s">
        <v>93</v>
      </c>
      <c r="H215" s="45" t="s">
        <v>92</v>
      </c>
      <c r="I215" s="44"/>
      <c r="J215" s="44"/>
      <c r="K215" s="44"/>
    </row>
    <row r="216" spans="1:11" x14ac:dyDescent="0.35">
      <c r="A216" s="28" t="s">
        <v>2</v>
      </c>
      <c r="B216" s="17">
        <v>4885222</v>
      </c>
      <c r="C216" s="17">
        <v>3466750</v>
      </c>
      <c r="D216" s="17">
        <v>3199391</v>
      </c>
      <c r="E216" s="17">
        <v>3787761</v>
      </c>
      <c r="F216" s="17">
        <v>3782213</v>
      </c>
      <c r="G216" s="17">
        <v>3879810</v>
      </c>
      <c r="H216" s="17">
        <v>3584456</v>
      </c>
      <c r="I216" s="17"/>
      <c r="J216" s="17"/>
      <c r="K216" s="17"/>
    </row>
    <row r="217" spans="1:11" x14ac:dyDescent="0.35">
      <c r="A217" s="29" t="s">
        <v>3</v>
      </c>
      <c r="B217" s="18">
        <v>5292316</v>
      </c>
      <c r="C217" s="18">
        <v>5765465</v>
      </c>
      <c r="D217" s="18">
        <v>5662437</v>
      </c>
      <c r="E217" s="18">
        <v>4987003</v>
      </c>
      <c r="F217" s="18">
        <v>6450622</v>
      </c>
      <c r="G217" s="18">
        <v>3770779</v>
      </c>
      <c r="H217" s="18">
        <v>3635490</v>
      </c>
      <c r="I217" s="18"/>
      <c r="J217" s="18"/>
      <c r="K217" s="18"/>
    </row>
    <row r="218" spans="1:11" x14ac:dyDescent="0.35">
      <c r="A218" s="28" t="s">
        <v>4</v>
      </c>
      <c r="B218" s="17">
        <v>836413</v>
      </c>
      <c r="C218" s="17">
        <v>860228</v>
      </c>
      <c r="D218" s="17">
        <v>654505</v>
      </c>
      <c r="E218" s="17">
        <v>715684</v>
      </c>
      <c r="F218" s="17">
        <v>803314</v>
      </c>
      <c r="G218" s="17">
        <v>1223912</v>
      </c>
      <c r="H218" s="17">
        <v>1603329</v>
      </c>
      <c r="I218" s="17"/>
      <c r="J218" s="17"/>
      <c r="K218" s="17"/>
    </row>
    <row r="219" spans="1:11" x14ac:dyDescent="0.35">
      <c r="A219" s="29" t="s">
        <v>5</v>
      </c>
      <c r="B219" s="18">
        <v>9789642.6153780818</v>
      </c>
      <c r="C219" s="18">
        <v>9032410.0179768801</v>
      </c>
      <c r="D219" s="18">
        <v>7342574.1122674569</v>
      </c>
      <c r="E219" s="18">
        <v>6099172.6958350465</v>
      </c>
      <c r="F219" s="18">
        <v>6858446.1120429104</v>
      </c>
      <c r="G219" s="18">
        <v>9171694.7494487986</v>
      </c>
      <c r="H219" s="18">
        <v>5174045.59</v>
      </c>
      <c r="I219" s="18"/>
      <c r="J219" s="18"/>
      <c r="K219" s="18"/>
    </row>
    <row r="220" spans="1:11" x14ac:dyDescent="0.35">
      <c r="A220" s="28" t="s">
        <v>6</v>
      </c>
      <c r="B220" s="17">
        <v>1614442</v>
      </c>
      <c r="C220" s="17">
        <v>1664374.7</v>
      </c>
      <c r="D220" s="17">
        <v>1198189.07</v>
      </c>
      <c r="E220" s="17">
        <v>1475321</v>
      </c>
      <c r="F220" s="17">
        <v>1490295</v>
      </c>
      <c r="G220" s="17">
        <v>1016401</v>
      </c>
      <c r="H220" s="17">
        <v>897985</v>
      </c>
      <c r="I220" s="17"/>
      <c r="J220" s="17"/>
      <c r="K220" s="17"/>
    </row>
    <row r="221" spans="1:11" x14ac:dyDescent="0.35">
      <c r="A221" s="29" t="s">
        <v>7</v>
      </c>
      <c r="B221" s="18">
        <v>3666703</v>
      </c>
      <c r="C221" s="18">
        <v>4524014.5571211083</v>
      </c>
      <c r="D221" s="18">
        <v>2592767</v>
      </c>
      <c r="E221" s="18">
        <v>2010821</v>
      </c>
      <c r="F221" s="18">
        <v>2845149</v>
      </c>
      <c r="G221" s="18">
        <v>3368184</v>
      </c>
      <c r="H221" s="18">
        <v>3055728</v>
      </c>
      <c r="I221" s="18"/>
      <c r="J221" s="18"/>
      <c r="K221" s="18"/>
    </row>
    <row r="222" spans="1:11" x14ac:dyDescent="0.35">
      <c r="A222" s="28" t="s">
        <v>8</v>
      </c>
      <c r="B222" s="17">
        <v>2008205</v>
      </c>
      <c r="C222" s="17">
        <v>2010381.6</v>
      </c>
      <c r="D222" s="17">
        <v>1985449.75</v>
      </c>
      <c r="E222" s="17">
        <v>1907415</v>
      </c>
      <c r="F222" s="17">
        <v>2075247</v>
      </c>
      <c r="G222" s="17">
        <v>2507042</v>
      </c>
      <c r="H222" s="17">
        <v>2374382</v>
      </c>
      <c r="I222" s="17"/>
      <c r="J222" s="17"/>
      <c r="K222" s="17"/>
    </row>
    <row r="223" spans="1:11" x14ac:dyDescent="0.35">
      <c r="A223" s="29" t="s">
        <v>9</v>
      </c>
      <c r="B223" s="18">
        <v>175192</v>
      </c>
      <c r="C223" s="18">
        <v>812203</v>
      </c>
      <c r="D223" s="18">
        <v>524791</v>
      </c>
      <c r="E223" s="18">
        <v>748852</v>
      </c>
      <c r="F223" s="18">
        <v>674796</v>
      </c>
      <c r="G223" s="18">
        <v>613021</v>
      </c>
      <c r="H223" s="18">
        <v>558783</v>
      </c>
      <c r="I223" s="18"/>
      <c r="J223" s="18"/>
      <c r="K223" s="18"/>
    </row>
    <row r="224" spans="1:11" x14ac:dyDescent="0.35">
      <c r="A224" s="28" t="s">
        <v>10</v>
      </c>
      <c r="B224" s="17">
        <v>0</v>
      </c>
      <c r="C224" s="17">
        <v>27996203</v>
      </c>
      <c r="D224" s="17">
        <v>29119621</v>
      </c>
      <c r="E224" s="17">
        <v>11071295</v>
      </c>
      <c r="F224" s="17">
        <v>14079432</v>
      </c>
      <c r="G224" s="17">
        <v>1386874</v>
      </c>
      <c r="H224" s="17">
        <v>570037</v>
      </c>
      <c r="I224" s="17"/>
      <c r="J224" s="17"/>
      <c r="K224" s="17"/>
    </row>
    <row r="225" spans="1:11" x14ac:dyDescent="0.35">
      <c r="A225" s="29" t="s">
        <v>11</v>
      </c>
      <c r="B225" s="18">
        <v>17034469</v>
      </c>
      <c r="C225" s="18">
        <v>27538713.042999998</v>
      </c>
      <c r="D225" s="18">
        <v>19925274.276500002</v>
      </c>
      <c r="E225" s="18">
        <v>15958449.0185</v>
      </c>
      <c r="F225" s="18">
        <v>12988646.868999999</v>
      </c>
      <c r="G225" s="18">
        <v>14041884</v>
      </c>
      <c r="H225" s="18">
        <v>14527036.407588867</v>
      </c>
      <c r="I225" s="18"/>
      <c r="J225" s="18"/>
      <c r="K225" s="18"/>
    </row>
    <row r="226" spans="1:11" x14ac:dyDescent="0.35">
      <c r="A226" s="28" t="s">
        <v>12</v>
      </c>
      <c r="B226" s="17">
        <v>16217364</v>
      </c>
      <c r="C226" s="17">
        <v>20853148.905941784</v>
      </c>
      <c r="D226" s="17">
        <v>18869183.325344313</v>
      </c>
      <c r="E226" s="17">
        <v>16157704</v>
      </c>
      <c r="F226" s="17">
        <v>17031100</v>
      </c>
      <c r="G226" s="17">
        <v>24212773</v>
      </c>
      <c r="H226" s="17">
        <v>20614195.5</v>
      </c>
      <c r="I226" s="17"/>
      <c r="J226" s="17"/>
      <c r="K226" s="17"/>
    </row>
    <row r="227" spans="1:11" x14ac:dyDescent="0.35">
      <c r="A227" s="29" t="s">
        <v>13</v>
      </c>
      <c r="B227" s="18">
        <v>1702039</v>
      </c>
      <c r="C227" s="18">
        <v>2241668</v>
      </c>
      <c r="D227" s="18">
        <v>1381856</v>
      </c>
      <c r="E227" s="18">
        <v>1433756</v>
      </c>
      <c r="F227" s="18">
        <v>1103349</v>
      </c>
      <c r="G227" s="18">
        <v>1813483</v>
      </c>
      <c r="H227" s="18">
        <v>1543865</v>
      </c>
      <c r="I227" s="18"/>
      <c r="J227" s="18"/>
      <c r="K227" s="18"/>
    </row>
    <row r="228" spans="1:11" x14ac:dyDescent="0.35">
      <c r="A228" s="28" t="s">
        <v>14</v>
      </c>
      <c r="B228" s="17">
        <v>1316504</v>
      </c>
      <c r="C228" s="17">
        <v>1546525</v>
      </c>
      <c r="D228" s="17">
        <v>1402736</v>
      </c>
      <c r="E228" s="17">
        <v>1273627</v>
      </c>
      <c r="F228" s="17">
        <v>1481644</v>
      </c>
      <c r="G228" s="17">
        <v>4585713</v>
      </c>
      <c r="H228" s="17">
        <v>4570497</v>
      </c>
      <c r="I228" s="17"/>
      <c r="J228" s="17"/>
      <c r="K228" s="17"/>
    </row>
    <row r="229" spans="1:11" x14ac:dyDescent="0.35">
      <c r="A229" s="29" t="s">
        <v>15</v>
      </c>
      <c r="B229" s="18">
        <v>2187174</v>
      </c>
      <c r="C229" s="18">
        <v>12929474</v>
      </c>
      <c r="D229" s="18">
        <v>12747886</v>
      </c>
      <c r="E229" s="18">
        <v>9816455</v>
      </c>
      <c r="F229" s="18">
        <v>12875386</v>
      </c>
      <c r="G229" s="18">
        <v>11267720</v>
      </c>
      <c r="H229" s="18">
        <v>10514532</v>
      </c>
      <c r="I229" s="18"/>
      <c r="J229" s="18"/>
      <c r="K229" s="18"/>
    </row>
    <row r="230" spans="1:11" x14ac:dyDescent="0.35">
      <c r="A230" s="28" t="s">
        <v>16</v>
      </c>
      <c r="B230" s="17">
        <v>11088423.4471772</v>
      </c>
      <c r="C230" s="17">
        <v>11197976.73868503</v>
      </c>
      <c r="D230" s="17">
        <v>9675864.1042292695</v>
      </c>
      <c r="E230" s="17">
        <v>5239309.0000085738</v>
      </c>
      <c r="F230" s="17">
        <v>6401079.5054404177</v>
      </c>
      <c r="G230" s="17">
        <v>7594903.1078421632</v>
      </c>
      <c r="H230" s="17">
        <v>7585123.7740402147</v>
      </c>
      <c r="I230" s="17"/>
      <c r="J230" s="17"/>
      <c r="K230" s="17"/>
    </row>
    <row r="231" spans="1:11" x14ac:dyDescent="0.35">
      <c r="A231" s="29" t="s">
        <v>17</v>
      </c>
      <c r="B231" s="18">
        <v>1201728.6000000001</v>
      </c>
      <c r="C231" s="18">
        <v>1160289</v>
      </c>
      <c r="D231" s="18">
        <v>926376</v>
      </c>
      <c r="E231" s="18">
        <v>757336</v>
      </c>
      <c r="F231" s="18">
        <v>855333</v>
      </c>
      <c r="G231" s="18">
        <v>1018090</v>
      </c>
      <c r="H231" s="18">
        <v>644923</v>
      </c>
      <c r="I231" s="18"/>
      <c r="J231" s="18"/>
      <c r="K231" s="18"/>
    </row>
    <row r="232" spans="1:11" x14ac:dyDescent="0.35">
      <c r="A232" s="28" t="s">
        <v>18</v>
      </c>
      <c r="B232" s="17">
        <v>55609</v>
      </c>
      <c r="C232" s="17">
        <v>84896</v>
      </c>
      <c r="D232" s="17">
        <v>76946</v>
      </c>
      <c r="E232" s="17">
        <v>74423</v>
      </c>
      <c r="F232" s="17">
        <v>73780</v>
      </c>
      <c r="G232" s="17">
        <v>71735</v>
      </c>
      <c r="H232" s="17">
        <v>63067</v>
      </c>
      <c r="I232" s="17"/>
      <c r="J232" s="17"/>
      <c r="K232" s="17"/>
    </row>
    <row r="233" spans="1:11" x14ac:dyDescent="0.35">
      <c r="A233" s="29" t="s">
        <v>19</v>
      </c>
      <c r="B233" s="18">
        <v>3125403</v>
      </c>
      <c r="C233" s="18">
        <v>5664414.836193515</v>
      </c>
      <c r="D233" s="18">
        <v>6613381</v>
      </c>
      <c r="E233" s="18">
        <v>6290637.8531436119</v>
      </c>
      <c r="F233" s="18">
        <v>2574276.6166666667</v>
      </c>
      <c r="G233" s="18">
        <v>2745700.6</v>
      </c>
      <c r="H233" s="18">
        <v>2376131.4500000002</v>
      </c>
      <c r="I233" s="18"/>
      <c r="J233" s="18"/>
      <c r="K233" s="18"/>
    </row>
    <row r="234" spans="1:11" x14ac:dyDescent="0.35">
      <c r="A234" s="28" t="s">
        <v>20</v>
      </c>
      <c r="B234" s="17">
        <v>566996</v>
      </c>
      <c r="C234" s="17">
        <v>520524</v>
      </c>
      <c r="D234" s="17">
        <v>411616</v>
      </c>
      <c r="E234" s="17">
        <v>289858</v>
      </c>
      <c r="F234" s="17">
        <v>271809</v>
      </c>
      <c r="G234" s="17">
        <v>479479</v>
      </c>
      <c r="H234" s="17">
        <v>464135</v>
      </c>
      <c r="I234" s="17"/>
      <c r="J234" s="17"/>
      <c r="K234" s="17"/>
    </row>
    <row r="235" spans="1:11" x14ac:dyDescent="0.35">
      <c r="A235" s="29" t="s">
        <v>21</v>
      </c>
      <c r="B235" s="18">
        <v>249051</v>
      </c>
      <c r="C235" s="18">
        <v>301376</v>
      </c>
      <c r="D235" s="18">
        <v>261799</v>
      </c>
      <c r="E235" s="18">
        <v>171394</v>
      </c>
      <c r="F235" s="18">
        <v>164674</v>
      </c>
      <c r="G235" s="18">
        <v>4264258.3414783571</v>
      </c>
      <c r="H235" s="18">
        <v>5016257.6486436287</v>
      </c>
      <c r="I235" s="18"/>
      <c r="J235" s="18"/>
      <c r="K235" s="18"/>
    </row>
    <row r="236" spans="1:11" x14ac:dyDescent="0.35">
      <c r="A236" s="28" t="s">
        <v>22</v>
      </c>
      <c r="B236" s="17">
        <v>8698606</v>
      </c>
      <c r="C236" s="17">
        <v>9160578</v>
      </c>
      <c r="D236" s="17">
        <v>7563207</v>
      </c>
      <c r="E236" s="17">
        <v>6223102</v>
      </c>
      <c r="F236" s="17">
        <v>8301478</v>
      </c>
      <c r="G236" s="17">
        <v>9476355</v>
      </c>
      <c r="H236" s="17">
        <v>7803163</v>
      </c>
      <c r="I236" s="17"/>
      <c r="J236" s="17"/>
      <c r="K236" s="17"/>
    </row>
    <row r="237" spans="1:11" x14ac:dyDescent="0.35">
      <c r="A237" s="29" t="s">
        <v>23</v>
      </c>
      <c r="B237" s="18">
        <v>2231981.87</v>
      </c>
      <c r="C237" s="18">
        <v>2574221</v>
      </c>
      <c r="D237" s="18">
        <v>2660710</v>
      </c>
      <c r="E237" s="18">
        <v>2533109</v>
      </c>
      <c r="F237" s="18">
        <v>2592293</v>
      </c>
      <c r="G237" s="18">
        <v>2818172</v>
      </c>
      <c r="H237" s="18">
        <v>3118058</v>
      </c>
      <c r="I237" s="18"/>
      <c r="J237" s="18"/>
      <c r="K237" s="18"/>
    </row>
    <row r="238" spans="1:11" x14ac:dyDescent="0.35">
      <c r="A238" s="28" t="s">
        <v>24</v>
      </c>
      <c r="B238" s="17">
        <v>6256317</v>
      </c>
      <c r="C238" s="17">
        <v>7798713</v>
      </c>
      <c r="D238" s="17">
        <v>7112542</v>
      </c>
      <c r="E238" s="17">
        <v>6327506</v>
      </c>
      <c r="F238" s="17">
        <v>7084818</v>
      </c>
      <c r="G238" s="17">
        <v>12755491</v>
      </c>
      <c r="H238" s="17">
        <v>15719202</v>
      </c>
      <c r="I238" s="17"/>
      <c r="J238" s="17"/>
      <c r="K238" s="17"/>
    </row>
    <row r="239" spans="1:11" x14ac:dyDescent="0.35">
      <c r="A239" s="29" t="s">
        <v>25</v>
      </c>
      <c r="B239" s="18">
        <v>4211645</v>
      </c>
      <c r="C239" s="18">
        <v>3401510</v>
      </c>
      <c r="D239" s="18">
        <v>2794995</v>
      </c>
      <c r="E239" s="18">
        <v>2958013</v>
      </c>
      <c r="F239" s="18">
        <v>4860507.5593735669</v>
      </c>
      <c r="G239" s="18">
        <v>5443232</v>
      </c>
      <c r="H239" s="18">
        <v>5443399</v>
      </c>
      <c r="I239" s="18"/>
      <c r="J239" s="18"/>
      <c r="K239" s="18"/>
    </row>
    <row r="240" spans="1:11" x14ac:dyDescent="0.35">
      <c r="A240" s="28" t="s">
        <v>26</v>
      </c>
      <c r="B240" s="17">
        <v>2729498</v>
      </c>
      <c r="C240" s="17">
        <v>2482417</v>
      </c>
      <c r="D240" s="17">
        <v>2010168</v>
      </c>
      <c r="E240" s="17">
        <v>2622068</v>
      </c>
      <c r="F240" s="17">
        <v>3358573</v>
      </c>
      <c r="G240" s="17">
        <v>4496770</v>
      </c>
      <c r="H240" s="17">
        <v>4373711</v>
      </c>
      <c r="I240" s="17"/>
      <c r="J240" s="17"/>
      <c r="K240" s="17"/>
    </row>
    <row r="241" spans="1:11" x14ac:dyDescent="0.35">
      <c r="A241" s="29" t="s">
        <v>27</v>
      </c>
      <c r="B241" s="18">
        <v>1184465</v>
      </c>
      <c r="C241" s="18">
        <v>1659574.42</v>
      </c>
      <c r="D241" s="18">
        <v>1542635.192</v>
      </c>
      <c r="E241" s="18">
        <v>1300569</v>
      </c>
      <c r="F241" s="18">
        <v>1098185</v>
      </c>
      <c r="G241" s="18">
        <v>1812237</v>
      </c>
      <c r="H241" s="18">
        <v>2274274</v>
      </c>
      <c r="I241" s="18"/>
      <c r="J241" s="18"/>
      <c r="K241" s="18"/>
    </row>
    <row r="242" spans="1:11" x14ac:dyDescent="0.35">
      <c r="A242" s="28" t="s">
        <v>28</v>
      </c>
      <c r="B242" s="17">
        <v>1132444</v>
      </c>
      <c r="C242" s="17">
        <v>1776609</v>
      </c>
      <c r="D242" s="17">
        <v>1773303</v>
      </c>
      <c r="E242" s="17">
        <v>1468441</v>
      </c>
      <c r="F242" s="17">
        <v>1352864</v>
      </c>
      <c r="G242" s="17">
        <v>1364600</v>
      </c>
      <c r="H242" s="17">
        <v>1371731</v>
      </c>
      <c r="I242" s="17"/>
      <c r="J242" s="17"/>
      <c r="K242" s="17"/>
    </row>
    <row r="243" spans="1:11" x14ac:dyDescent="0.35">
      <c r="A243" s="29" t="s">
        <v>29</v>
      </c>
      <c r="B243" s="18">
        <v>0</v>
      </c>
      <c r="C243" s="18">
        <v>12226619.460535172</v>
      </c>
      <c r="D243" s="18">
        <v>13332864.606747206</v>
      </c>
      <c r="E243" s="18">
        <v>3543423.7786273789</v>
      </c>
      <c r="F243" s="18">
        <v>4217234.3755885754</v>
      </c>
      <c r="G243" s="18">
        <v>6378211.1512535717</v>
      </c>
      <c r="H243" s="18">
        <v>7172254.0608693529</v>
      </c>
      <c r="I243" s="18"/>
      <c r="J243" s="18"/>
      <c r="K243" s="18"/>
    </row>
    <row r="244" spans="1:11" x14ac:dyDescent="0.35">
      <c r="A244" s="28" t="s">
        <v>30</v>
      </c>
      <c r="B244" s="17">
        <v>1116602</v>
      </c>
      <c r="C244" s="17">
        <v>5256821</v>
      </c>
      <c r="D244" s="17">
        <v>6112807</v>
      </c>
      <c r="E244" s="17">
        <v>4622863</v>
      </c>
      <c r="F244" s="17">
        <v>5273166</v>
      </c>
      <c r="G244" s="17">
        <v>3595648</v>
      </c>
      <c r="H244" s="17">
        <v>3129168</v>
      </c>
      <c r="I244" s="17"/>
      <c r="J244" s="17"/>
      <c r="K244" s="17"/>
    </row>
    <row r="245" spans="1:11" x14ac:dyDescent="0.35">
      <c r="A245" s="46" t="s">
        <v>31</v>
      </c>
      <c r="B245" s="18">
        <v>4087536.3742216243</v>
      </c>
      <c r="C245" s="18">
        <v>6810037.392018728</v>
      </c>
      <c r="D245" s="18">
        <v>6214383.8737450875</v>
      </c>
      <c r="E245" s="18">
        <v>4451088.4395211935</v>
      </c>
      <c r="F245" s="18">
        <v>4877719.7875211081</v>
      </c>
      <c r="G245" s="18">
        <v>5408973.8450444676</v>
      </c>
      <c r="H245" s="18">
        <v>5170940.6396209914</v>
      </c>
      <c r="I245" s="18"/>
      <c r="J245" s="18"/>
      <c r="K245" s="18"/>
    </row>
  </sheetData>
  <mergeCells count="8">
    <mergeCell ref="A214:K214"/>
    <mergeCell ref="A1:K1"/>
    <mergeCell ref="A4:K4"/>
    <mergeCell ref="A40:K40"/>
    <mergeCell ref="A73:K73"/>
    <mergeCell ref="A110:K110"/>
    <mergeCell ref="A146:K146"/>
    <mergeCell ref="A180:K18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39"/>
  <sheetViews>
    <sheetView topLeftCell="A118" zoomScale="70" zoomScaleNormal="70" workbookViewId="0">
      <selection activeCell="G144" sqref="G144"/>
    </sheetView>
  </sheetViews>
  <sheetFormatPr defaultRowHeight="14.5" x14ac:dyDescent="0.35"/>
  <cols>
    <col min="1" max="1" width="16.26953125" customWidth="1"/>
    <col min="2" max="2" width="28.6328125" bestFit="1" customWidth="1"/>
    <col min="3" max="4" width="27.7265625" bestFit="1" customWidth="1"/>
    <col min="5" max="5" width="28.6328125" bestFit="1" customWidth="1"/>
    <col min="6" max="6" width="27.7265625" bestFit="1" customWidth="1"/>
    <col min="7" max="7" width="28.6328125" bestFit="1" customWidth="1"/>
    <col min="8" max="8" width="27.7265625" bestFit="1" customWidth="1"/>
    <col min="9" max="9" width="10.54296875" customWidth="1"/>
    <col min="10" max="11" width="9.54296875" customWidth="1"/>
    <col min="12" max="30" width="11.54296875" customWidth="1"/>
    <col min="31" max="34" width="9.54296875" customWidth="1"/>
  </cols>
  <sheetData>
    <row r="1" spans="1:11" s="10" customFormat="1" ht="70" customHeight="1" x14ac:dyDescent="0.35">
      <c r="A1" s="85" t="s">
        <v>35</v>
      </c>
      <c r="B1" s="85"/>
      <c r="C1" s="85"/>
      <c r="D1" s="85"/>
      <c r="E1" s="85"/>
      <c r="F1" s="85"/>
      <c r="G1" s="85"/>
      <c r="H1" s="85"/>
      <c r="I1" s="85"/>
      <c r="J1" s="85"/>
      <c r="K1" s="85"/>
    </row>
    <row r="2" spans="1:11" s="10" customFormat="1" x14ac:dyDescent="0.35"/>
    <row r="3" spans="1:11" s="10" customFormat="1" x14ac:dyDescent="0.35"/>
    <row r="4" spans="1:11" ht="50.15" customHeight="1" x14ac:dyDescent="0.35">
      <c r="A4" s="76" t="s">
        <v>71</v>
      </c>
      <c r="B4" s="76"/>
      <c r="C4" s="76"/>
      <c r="D4" s="76"/>
      <c r="E4" s="76"/>
      <c r="F4" s="76"/>
      <c r="G4" s="76"/>
      <c r="H4" s="76"/>
      <c r="I4" s="76"/>
      <c r="J4" s="76"/>
      <c r="K4" s="76"/>
    </row>
    <row r="5" spans="1:11" x14ac:dyDescent="0.35">
      <c r="A5" s="45" t="s">
        <v>1</v>
      </c>
      <c r="B5" s="44" t="s">
        <v>81</v>
      </c>
      <c r="C5" s="44" t="s">
        <v>49</v>
      </c>
      <c r="D5" s="44" t="s">
        <v>50</v>
      </c>
      <c r="E5" s="44" t="s">
        <v>88</v>
      </c>
      <c r="F5" s="44" t="s">
        <v>89</v>
      </c>
      <c r="G5" s="45" t="s">
        <v>93</v>
      </c>
      <c r="H5" s="45" t="s">
        <v>92</v>
      </c>
      <c r="I5" s="44"/>
      <c r="J5" s="44"/>
      <c r="K5" s="44"/>
    </row>
    <row r="6" spans="1:11" x14ac:dyDescent="0.35">
      <c r="A6" s="28" t="s">
        <v>2</v>
      </c>
      <c r="B6" s="17">
        <v>0.21156509732038514</v>
      </c>
      <c r="C6" s="17">
        <v>0.14031883698086139</v>
      </c>
      <c r="D6" s="17">
        <v>0.14210748488364958</v>
      </c>
      <c r="E6" s="17">
        <v>0.13473942078216739</v>
      </c>
      <c r="F6" s="17">
        <v>0.13163599064104523</v>
      </c>
      <c r="G6" s="17">
        <v>0.12433639900366723</v>
      </c>
      <c r="H6" s="17">
        <v>0.12321688395932405</v>
      </c>
      <c r="I6" s="17"/>
      <c r="J6" s="17"/>
      <c r="K6" s="17"/>
    </row>
    <row r="7" spans="1:11" x14ac:dyDescent="0.35">
      <c r="A7" s="29" t="s">
        <v>3</v>
      </c>
      <c r="B7" s="18">
        <v>0.5581374042088636</v>
      </c>
      <c r="C7" s="18">
        <v>0.1769818288493534</v>
      </c>
      <c r="D7" s="18">
        <v>0.11265296079303722</v>
      </c>
      <c r="E7" s="18">
        <v>0.16528527125489034</v>
      </c>
      <c r="F7" s="18">
        <v>0.16362422493460213</v>
      </c>
      <c r="G7" s="18">
        <v>0.1127575422860244</v>
      </c>
      <c r="H7" s="18">
        <v>0.10863740198245259</v>
      </c>
      <c r="I7" s="18"/>
      <c r="J7" s="18"/>
      <c r="K7" s="18"/>
    </row>
    <row r="8" spans="1:11" x14ac:dyDescent="0.35">
      <c r="A8" s="28" t="s">
        <v>4</v>
      </c>
      <c r="B8" s="17">
        <v>0.29498470990962966</v>
      </c>
      <c r="C8" s="17">
        <v>0.23097352951684824</v>
      </c>
      <c r="D8" s="17">
        <v>0.19214694854371792</v>
      </c>
      <c r="E8" s="17">
        <v>0.1884043494545655</v>
      </c>
      <c r="F8" s="17">
        <v>0.18894561295061832</v>
      </c>
      <c r="G8" s="17">
        <v>0.19968071780861546</v>
      </c>
      <c r="H8" s="17">
        <v>0.19585655094200793</v>
      </c>
      <c r="I8" s="17"/>
      <c r="J8" s="17"/>
      <c r="K8" s="17"/>
    </row>
    <row r="9" spans="1:11" x14ac:dyDescent="0.35">
      <c r="A9" s="29" t="s">
        <v>5</v>
      </c>
      <c r="B9" s="18">
        <v>0.99358204703894659</v>
      </c>
      <c r="C9" s="18">
        <v>0.17515333715753784</v>
      </c>
      <c r="D9" s="18">
        <v>0.16694104696531667</v>
      </c>
      <c r="E9" s="18">
        <v>0.1802617345151625</v>
      </c>
      <c r="F9" s="18">
        <v>0.18112551149495509</v>
      </c>
      <c r="G9" s="18">
        <v>0.17982246369433183</v>
      </c>
      <c r="H9" s="18">
        <v>0.18014510313624638</v>
      </c>
      <c r="I9" s="18"/>
      <c r="J9" s="18"/>
      <c r="K9" s="18"/>
    </row>
    <row r="10" spans="1:11" x14ac:dyDescent="0.35">
      <c r="A10" s="28" t="s">
        <v>6</v>
      </c>
      <c r="B10" s="17">
        <v>0.60679769803754868</v>
      </c>
      <c r="C10" s="17"/>
      <c r="D10" s="17"/>
      <c r="E10" s="17"/>
      <c r="F10" s="17"/>
      <c r="G10" s="17">
        <v>3.9512028867000726E-2</v>
      </c>
      <c r="H10" s="17">
        <v>3.9529326296396473E-2</v>
      </c>
      <c r="I10" s="17"/>
      <c r="J10" s="17"/>
      <c r="K10" s="17"/>
    </row>
    <row r="11" spans="1:11" x14ac:dyDescent="0.35">
      <c r="A11" s="29" t="s">
        <v>7</v>
      </c>
      <c r="B11" s="18">
        <v>5.7604070411343127E-2</v>
      </c>
      <c r="C11" s="18">
        <v>9.98013385922734E-2</v>
      </c>
      <c r="D11" s="18">
        <v>0.10405538101521765</v>
      </c>
      <c r="E11" s="18">
        <v>4.490311272381884E-2</v>
      </c>
      <c r="F11" s="18">
        <v>4.5866789114259142E-2</v>
      </c>
      <c r="G11" s="18">
        <v>4.9009555509003433E-2</v>
      </c>
      <c r="H11" s="18">
        <v>5.0420871799468643E-2</v>
      </c>
      <c r="I11" s="18"/>
      <c r="J11" s="18"/>
      <c r="K11" s="18"/>
    </row>
    <row r="12" spans="1:11" x14ac:dyDescent="0.35">
      <c r="A12" s="28" t="s">
        <v>8</v>
      </c>
      <c r="B12" s="17">
        <v>0.83600579834371669</v>
      </c>
      <c r="C12" s="17">
        <v>7.2083645457208301E-2</v>
      </c>
      <c r="D12" s="17">
        <v>6.3291747728664027E-2</v>
      </c>
      <c r="E12" s="17">
        <v>5.5890195950422487E-2</v>
      </c>
      <c r="F12" s="17">
        <v>6.6244706009266949E-2</v>
      </c>
      <c r="G12" s="17">
        <v>8.7992319678812755E-2</v>
      </c>
      <c r="H12" s="17"/>
      <c r="I12" s="17"/>
      <c r="J12" s="17"/>
      <c r="K12" s="17"/>
    </row>
    <row r="13" spans="1:11" x14ac:dyDescent="0.35">
      <c r="A13" s="29" t="s">
        <v>9</v>
      </c>
      <c r="B13" s="18">
        <v>31.01717870876341</v>
      </c>
      <c r="C13" s="18">
        <v>0.20494474109602029</v>
      </c>
      <c r="D13" s="18">
        <v>0.2511529097985703</v>
      </c>
      <c r="E13" s="18">
        <v>0.23501085827589463</v>
      </c>
      <c r="F13" s="18">
        <v>0.19315518152978498</v>
      </c>
      <c r="G13" s="18">
        <v>4.8367237052962669E-2</v>
      </c>
      <c r="H13" s="18">
        <v>5.3123401144293723E-2</v>
      </c>
      <c r="I13" s="18"/>
      <c r="J13" s="18"/>
      <c r="K13" s="18"/>
    </row>
    <row r="14" spans="1:11" x14ac:dyDescent="0.35">
      <c r="A14" s="28" t="s">
        <v>10</v>
      </c>
      <c r="B14" s="17">
        <v>0.14592920303745965</v>
      </c>
      <c r="C14" s="17">
        <v>0.15178185628902746</v>
      </c>
      <c r="D14" s="17">
        <v>0.15151829512622941</v>
      </c>
      <c r="E14" s="17">
        <v>0.17921335728939161</v>
      </c>
      <c r="F14" s="17">
        <v>0.17593982477727044</v>
      </c>
      <c r="G14" s="17">
        <v>0.17849144652808016</v>
      </c>
      <c r="H14" s="17">
        <v>0.17403478022620611</v>
      </c>
      <c r="I14" s="17"/>
      <c r="J14" s="17"/>
      <c r="K14" s="17"/>
    </row>
    <row r="15" spans="1:11" x14ac:dyDescent="0.35">
      <c r="A15" s="29" t="s">
        <v>11</v>
      </c>
      <c r="B15" s="18"/>
      <c r="C15" s="18">
        <v>5.9309145235647426E-3</v>
      </c>
      <c r="D15" s="18">
        <v>7.7495370852755866E-4</v>
      </c>
      <c r="E15" s="18">
        <v>9.9930035735456028E-4</v>
      </c>
      <c r="F15" s="18">
        <v>8.5699099600186743E-4</v>
      </c>
      <c r="G15" s="18">
        <v>6.2903330606295198E-4</v>
      </c>
      <c r="H15" s="18">
        <v>6.5081598910315887E-4</v>
      </c>
      <c r="I15" s="18"/>
      <c r="J15" s="18"/>
      <c r="K15" s="18"/>
    </row>
    <row r="16" spans="1:11" x14ac:dyDescent="0.35">
      <c r="A16" s="28" t="s">
        <v>12</v>
      </c>
      <c r="B16" s="17">
        <v>5.0240221468545732E-2</v>
      </c>
      <c r="C16" s="17">
        <v>3.4345753848360208E-2</v>
      </c>
      <c r="D16" s="17">
        <v>3.2161256809918326E-2</v>
      </c>
      <c r="E16" s="17">
        <v>3.6934236717283915E-2</v>
      </c>
      <c r="F16" s="17">
        <v>4.1841099997566682E-2</v>
      </c>
      <c r="G16" s="17">
        <v>3.5723951934334523E-2</v>
      </c>
      <c r="H16" s="17">
        <v>4.3023465058262662E-2</v>
      </c>
      <c r="I16" s="17"/>
      <c r="J16" s="17"/>
      <c r="K16" s="17"/>
    </row>
    <row r="17" spans="1:11" x14ac:dyDescent="0.35">
      <c r="A17" s="29" t="s">
        <v>13</v>
      </c>
      <c r="B17" s="18">
        <v>0.92331188582720802</v>
      </c>
      <c r="C17" s="18">
        <v>4.2110550562713067E-2</v>
      </c>
      <c r="D17" s="18">
        <v>3.4239636215391292E-2</v>
      </c>
      <c r="E17" s="18">
        <v>3.6882050376273741E-2</v>
      </c>
      <c r="F17" s="18">
        <v>3.3267295927471977E-2</v>
      </c>
      <c r="G17" s="18">
        <v>3.4788021892333897E-2</v>
      </c>
      <c r="H17" s="18">
        <v>2.9525490216642976E-2</v>
      </c>
      <c r="I17" s="18"/>
      <c r="J17" s="18"/>
      <c r="K17" s="18"/>
    </row>
    <row r="18" spans="1:11" x14ac:dyDescent="0.35">
      <c r="A18" s="28" t="s">
        <v>14</v>
      </c>
      <c r="B18" s="17">
        <v>9.7767363049262951E-2</v>
      </c>
      <c r="C18" s="17">
        <v>7.9895548060547383E-2</v>
      </c>
      <c r="D18" s="17">
        <v>7.3821774226069975E-2</v>
      </c>
      <c r="E18" s="17">
        <v>6.8397708098944743E-2</v>
      </c>
      <c r="F18" s="17">
        <v>6.8242855126669041E-2</v>
      </c>
      <c r="G18" s="17">
        <v>6.3435623290896331E-2</v>
      </c>
      <c r="H18" s="17">
        <v>6.326099748046099E-2</v>
      </c>
      <c r="I18" s="17"/>
      <c r="J18" s="17"/>
      <c r="K18" s="17"/>
    </row>
    <row r="19" spans="1:11" x14ac:dyDescent="0.35">
      <c r="A19" s="29" t="s">
        <v>15</v>
      </c>
      <c r="B19" s="18">
        <v>2.8946184700280389E-2</v>
      </c>
      <c r="C19" s="18">
        <v>1.3208576407037341E-2</v>
      </c>
      <c r="D19" s="18">
        <v>1.1753653627125018E-2</v>
      </c>
      <c r="E19" s="18">
        <v>2.1519847051085821E-2</v>
      </c>
      <c r="F19" s="18">
        <v>1.6084191154460966E-2</v>
      </c>
      <c r="G19" s="18">
        <v>1.1797609711575043E-2</v>
      </c>
      <c r="H19" s="18">
        <v>1.1993868335144642E-2</v>
      </c>
      <c r="I19" s="18"/>
      <c r="J19" s="18"/>
      <c r="K19" s="18"/>
    </row>
    <row r="20" spans="1:11" x14ac:dyDescent="0.35">
      <c r="A20" s="28" t="s">
        <v>16</v>
      </c>
      <c r="B20" s="17">
        <v>7.8544776469342339E-2</v>
      </c>
      <c r="C20" s="17">
        <v>6.0132812246703658E-2</v>
      </c>
      <c r="D20" s="17">
        <v>4.8021159350658052E-2</v>
      </c>
      <c r="E20" s="17">
        <v>4.8930648939713092E-2</v>
      </c>
      <c r="F20" s="17">
        <v>4.8238880076746884E-2</v>
      </c>
      <c r="G20" s="17">
        <v>4.9735289001727342E-2</v>
      </c>
      <c r="H20" s="17">
        <v>4.8337643194585361E-2</v>
      </c>
      <c r="I20" s="17"/>
      <c r="J20" s="17"/>
      <c r="K20" s="17"/>
    </row>
    <row r="21" spans="1:11" x14ac:dyDescent="0.35">
      <c r="A21" s="29" t="s">
        <v>17</v>
      </c>
      <c r="B21" s="18">
        <v>0.44277162582798996</v>
      </c>
      <c r="C21" s="18">
        <v>0.18895852427898283</v>
      </c>
      <c r="D21" s="18">
        <v>0.13895775231413821</v>
      </c>
      <c r="E21" s="18">
        <v>0.14397364599103243</v>
      </c>
      <c r="F21" s="18">
        <v>0.14605461020755783</v>
      </c>
      <c r="G21" s="18">
        <v>4.0627656857515029E-2</v>
      </c>
      <c r="H21" s="18">
        <v>4.3116750533785789E-2</v>
      </c>
      <c r="I21" s="18"/>
      <c r="J21" s="18"/>
      <c r="K21" s="18"/>
    </row>
    <row r="22" spans="1:11" x14ac:dyDescent="0.35">
      <c r="A22" s="28" t="s">
        <v>18</v>
      </c>
      <c r="B22" s="17">
        <v>0.16292244608678416</v>
      </c>
      <c r="C22" s="17">
        <v>0.11191059437526457</v>
      </c>
      <c r="D22" s="17">
        <v>0.10429956342402819</v>
      </c>
      <c r="E22" s="17">
        <v>0.12184630125209675</v>
      </c>
      <c r="F22" s="17">
        <v>0.12043760762927064</v>
      </c>
      <c r="G22" s="17">
        <v>0.11233582199020484</v>
      </c>
      <c r="H22" s="17">
        <v>0.10970413422649403</v>
      </c>
      <c r="I22" s="17"/>
      <c r="J22" s="17"/>
      <c r="K22" s="17"/>
    </row>
    <row r="23" spans="1:11" x14ac:dyDescent="0.35">
      <c r="A23" s="29" t="s">
        <v>19</v>
      </c>
      <c r="B23" s="18">
        <v>0.41718715545428459</v>
      </c>
      <c r="C23" s="18">
        <v>6.1996637960092922E-2</v>
      </c>
      <c r="D23" s="18">
        <v>8.9121991103455492E-2</v>
      </c>
      <c r="E23" s="18">
        <v>8.8401292051649732E-2</v>
      </c>
      <c r="F23" s="18">
        <v>8.6271125739065674E-2</v>
      </c>
      <c r="G23" s="18">
        <v>8.5625418760588795E-2</v>
      </c>
      <c r="H23" s="18">
        <v>8.1270006476344137E-2</v>
      </c>
      <c r="I23" s="18"/>
      <c r="J23" s="18"/>
      <c r="K23" s="18"/>
    </row>
    <row r="24" spans="1:11" x14ac:dyDescent="0.35">
      <c r="A24" s="28" t="s">
        <v>20</v>
      </c>
      <c r="B24" s="17">
        <v>0.1031165951015406</v>
      </c>
      <c r="C24" s="17">
        <v>0.14963231469107868</v>
      </c>
      <c r="D24" s="17">
        <v>0.15128859034301345</v>
      </c>
      <c r="E24" s="17">
        <v>0.10848192425513099</v>
      </c>
      <c r="F24" s="17">
        <v>0.10830535844642047</v>
      </c>
      <c r="G24" s="17">
        <v>0.10596786245181547</v>
      </c>
      <c r="H24" s="17">
        <v>0.10549334927026972</v>
      </c>
      <c r="I24" s="17"/>
      <c r="J24" s="17"/>
      <c r="K24" s="17"/>
    </row>
    <row r="25" spans="1:11" x14ac:dyDescent="0.35">
      <c r="A25" s="29" t="s">
        <v>21</v>
      </c>
      <c r="B25" s="18">
        <v>3.8536813551834942E-2</v>
      </c>
      <c r="C25" s="18">
        <v>5.3973906227803799E-2</v>
      </c>
      <c r="D25" s="18">
        <v>4.7227978522129399E-2</v>
      </c>
      <c r="E25" s="18">
        <v>5.3362118108821209E-2</v>
      </c>
      <c r="F25" s="18">
        <v>5.7060567368626372E-2</v>
      </c>
      <c r="G25" s="18">
        <v>9.584628850081274E-2</v>
      </c>
      <c r="H25" s="18">
        <v>9.4138393000156417E-2</v>
      </c>
      <c r="I25" s="18"/>
      <c r="J25" s="18"/>
      <c r="K25" s="18"/>
    </row>
    <row r="26" spans="1:11" x14ac:dyDescent="0.35">
      <c r="A26" s="28" t="s">
        <v>22</v>
      </c>
      <c r="B26" s="17"/>
      <c r="C26" s="17">
        <v>9.7046489242511275E-2</v>
      </c>
      <c r="D26" s="17">
        <v>0.11416056188976077</v>
      </c>
      <c r="E26" s="17">
        <v>0.11086062529852632</v>
      </c>
      <c r="F26" s="17">
        <v>0.10815574102343889</v>
      </c>
      <c r="G26" s="17">
        <v>7.8653282282195064E-2</v>
      </c>
      <c r="H26" s="17">
        <v>8.0369470789736122E-2</v>
      </c>
      <c r="I26" s="17"/>
      <c r="J26" s="17"/>
      <c r="K26" s="17"/>
    </row>
    <row r="27" spans="1:11" x14ac:dyDescent="0.35">
      <c r="A27" s="29" t="s">
        <v>23</v>
      </c>
      <c r="B27" s="18">
        <v>9.2463701422843145E-2</v>
      </c>
      <c r="C27" s="18">
        <v>8.9713821717219103E-2</v>
      </c>
      <c r="D27" s="18">
        <v>8.9227002459842414E-2</v>
      </c>
      <c r="E27" s="18">
        <v>9.191244603615506E-2</v>
      </c>
      <c r="F27" s="18">
        <v>8.9599951879673789E-2</v>
      </c>
      <c r="G27" s="18">
        <v>9.1761162986148531E-2</v>
      </c>
      <c r="H27" s="18">
        <v>9.4097590537668127E-2</v>
      </c>
      <c r="I27" s="18"/>
      <c r="J27" s="18"/>
      <c r="K27" s="18"/>
    </row>
    <row r="28" spans="1:11" x14ac:dyDescent="0.35">
      <c r="A28" s="28" t="s">
        <v>24</v>
      </c>
      <c r="B28" s="17">
        <v>0.11772479251889313</v>
      </c>
      <c r="C28" s="17">
        <v>5.4191180022031049E-2</v>
      </c>
      <c r="D28" s="17">
        <v>5.2602455866703687E-2</v>
      </c>
      <c r="E28" s="17">
        <v>6.9238182052803132E-2</v>
      </c>
      <c r="F28" s="17">
        <v>6.9370004449554393E-2</v>
      </c>
      <c r="G28" s="17">
        <v>6.4368384305458923E-2</v>
      </c>
      <c r="H28" s="17">
        <v>4.5303224512312203E-2</v>
      </c>
      <c r="I28" s="17"/>
      <c r="J28" s="17"/>
      <c r="K28" s="17"/>
    </row>
    <row r="29" spans="1:11" x14ac:dyDescent="0.35">
      <c r="A29" s="29" t="s">
        <v>25</v>
      </c>
      <c r="B29" s="18">
        <v>0.13648757148673621</v>
      </c>
      <c r="C29" s="18">
        <v>0.12072604196132559</v>
      </c>
      <c r="D29" s="18">
        <v>0.13283588490547166</v>
      </c>
      <c r="E29" s="18">
        <v>0.20006404232533784</v>
      </c>
      <c r="F29" s="18">
        <v>0.19903534027141542</v>
      </c>
      <c r="G29" s="18">
        <v>0.18951253229578177</v>
      </c>
      <c r="H29" s="18">
        <v>0.18963217804381846</v>
      </c>
      <c r="I29" s="18"/>
      <c r="J29" s="18"/>
      <c r="K29" s="18"/>
    </row>
    <row r="30" spans="1:11" x14ac:dyDescent="0.35">
      <c r="A30" s="28" t="s">
        <v>26</v>
      </c>
      <c r="B30" s="17">
        <v>3.8313722318180712E-2</v>
      </c>
      <c r="C30" s="17">
        <v>3.4852821936765338E-2</v>
      </c>
      <c r="D30" s="17">
        <v>2.6004649000283559E-2</v>
      </c>
      <c r="E30" s="17">
        <v>3.9978429464621539E-2</v>
      </c>
      <c r="F30" s="17">
        <v>3.3718813617506567E-2</v>
      </c>
      <c r="G30" s="17">
        <v>3.3806936439696136E-2</v>
      </c>
      <c r="H30" s="17">
        <v>3.3576566248255196E-2</v>
      </c>
      <c r="I30" s="17"/>
      <c r="J30" s="17"/>
      <c r="K30" s="17"/>
    </row>
    <row r="31" spans="1:11" x14ac:dyDescent="0.35">
      <c r="A31" s="29" t="s">
        <v>27</v>
      </c>
      <c r="B31" s="18">
        <v>1.3918467896426862E-2</v>
      </c>
      <c r="C31" s="18">
        <v>1.0922593130084479E-2</v>
      </c>
      <c r="D31" s="18">
        <v>8.3380979901997894E-3</v>
      </c>
      <c r="E31" s="18">
        <v>3.0619609903553141E-2</v>
      </c>
      <c r="F31" s="18">
        <v>2.6857138195134023E-2</v>
      </c>
      <c r="G31" s="18">
        <v>5.5870694949747644E-3</v>
      </c>
      <c r="H31" s="18">
        <v>5.5280463629304773E-3</v>
      </c>
      <c r="I31" s="18"/>
      <c r="J31" s="18"/>
      <c r="K31" s="18"/>
    </row>
    <row r="32" spans="1:11" x14ac:dyDescent="0.35">
      <c r="A32" s="28" t="s">
        <v>28</v>
      </c>
      <c r="B32" s="17">
        <v>0.12102689108900513</v>
      </c>
      <c r="C32" s="17">
        <v>7.7113844603239515E-2</v>
      </c>
      <c r="D32" s="17">
        <v>5.7803720847611158E-2</v>
      </c>
      <c r="E32" s="17">
        <v>7.0797637106080058E-2</v>
      </c>
      <c r="F32" s="17">
        <v>7.1565150748417239E-2</v>
      </c>
      <c r="G32" s="17">
        <v>6.5456251348765218E-2</v>
      </c>
      <c r="H32" s="17">
        <v>6.7437791160876406E-2</v>
      </c>
      <c r="I32" s="17"/>
      <c r="J32" s="17"/>
      <c r="K32" s="17"/>
    </row>
    <row r="33" spans="1:11" x14ac:dyDescent="0.35">
      <c r="A33" s="29" t="s">
        <v>29</v>
      </c>
      <c r="B33" s="18"/>
      <c r="C33" s="18">
        <v>0.16810085844259612</v>
      </c>
      <c r="D33" s="18">
        <v>0.1621110125712199</v>
      </c>
      <c r="E33" s="18">
        <v>0.17702294289430509</v>
      </c>
      <c r="F33" s="18">
        <v>0.16462485481494463</v>
      </c>
      <c r="G33" s="18">
        <v>0.15176071241448572</v>
      </c>
      <c r="H33" s="18">
        <v>0.18577426107699582</v>
      </c>
      <c r="I33" s="18"/>
      <c r="J33" s="18"/>
      <c r="K33" s="18"/>
    </row>
    <row r="34" spans="1:11" x14ac:dyDescent="0.35">
      <c r="A34" s="28" t="s">
        <v>30</v>
      </c>
      <c r="B34" s="17">
        <v>1.0703511802835146</v>
      </c>
      <c r="C34" s="17">
        <v>0.32091650349888073</v>
      </c>
      <c r="D34" s="17">
        <v>6.8214742418984647E-2</v>
      </c>
      <c r="E34" s="17">
        <v>6.6637419365752348E-2</v>
      </c>
      <c r="F34" s="17">
        <v>6.6026756018157509E-2</v>
      </c>
      <c r="G34" s="17">
        <v>7.7330983177223228E-2</v>
      </c>
      <c r="H34" s="17">
        <v>7.9536702388972744E-2</v>
      </c>
      <c r="I34" s="17"/>
      <c r="J34" s="17"/>
      <c r="K34" s="17"/>
    </row>
    <row r="35" spans="1:11" x14ac:dyDescent="0.35">
      <c r="A35" s="46" t="s">
        <v>31</v>
      </c>
      <c r="B35" s="18">
        <v>0.14796022043373183</v>
      </c>
      <c r="C35" s="18">
        <v>5.1910949467389583E-2</v>
      </c>
      <c r="D35" s="18">
        <v>2.8424298279672425E-2</v>
      </c>
      <c r="E35" s="18">
        <v>3.2419857564586915E-2</v>
      </c>
      <c r="F35" s="18">
        <v>3.3221619656409615E-2</v>
      </c>
      <c r="G35" s="18">
        <v>2.838858348285489E-2</v>
      </c>
      <c r="H35" s="18">
        <v>3.1216872662535151E-2</v>
      </c>
      <c r="I35" s="18"/>
      <c r="J35" s="18"/>
      <c r="K35" s="18"/>
    </row>
    <row r="36" spans="1:11" s="34" customFormat="1" x14ac:dyDescent="0.35">
      <c r="A36" s="11"/>
      <c r="B36" s="38"/>
      <c r="C36" s="38"/>
      <c r="D36" s="38"/>
      <c r="E36" s="38"/>
      <c r="J36" s="38"/>
      <c r="K36" s="38"/>
    </row>
    <row r="39" spans="1:11" ht="50.15" customHeight="1" x14ac:dyDescent="0.35">
      <c r="A39" s="84" t="s">
        <v>72</v>
      </c>
      <c r="B39" s="84"/>
      <c r="C39" s="84"/>
      <c r="D39" s="84"/>
      <c r="E39" s="84"/>
      <c r="F39" s="84"/>
      <c r="G39" s="84"/>
      <c r="H39" s="84"/>
      <c r="I39" s="84"/>
      <c r="J39" s="84"/>
      <c r="K39" s="84"/>
    </row>
    <row r="40" spans="1:11" x14ac:dyDescent="0.35">
      <c r="A40" s="45" t="s">
        <v>1</v>
      </c>
      <c r="B40" s="44" t="s">
        <v>81</v>
      </c>
      <c r="C40" s="44" t="s">
        <v>49</v>
      </c>
      <c r="D40" s="44" t="s">
        <v>50</v>
      </c>
      <c r="E40" s="44" t="s">
        <v>88</v>
      </c>
      <c r="F40" s="44" t="s">
        <v>89</v>
      </c>
      <c r="G40" s="45" t="s">
        <v>93</v>
      </c>
      <c r="H40" s="45" t="s">
        <v>92</v>
      </c>
      <c r="I40" s="44"/>
      <c r="J40" s="44"/>
      <c r="K40" s="44"/>
    </row>
    <row r="41" spans="1:11" x14ac:dyDescent="0.35">
      <c r="A41" s="28" t="s">
        <v>2</v>
      </c>
      <c r="B41" s="17">
        <v>0.30828925753993619</v>
      </c>
      <c r="C41" s="17">
        <v>0.22939643761567285</v>
      </c>
      <c r="D41" s="17">
        <v>0.20742405806130637</v>
      </c>
      <c r="E41" s="17">
        <v>0.18449034902856729</v>
      </c>
      <c r="F41" s="17">
        <v>0.18089112738593874</v>
      </c>
      <c r="G41" s="17">
        <v>0.16969853042444744</v>
      </c>
      <c r="H41" s="17">
        <v>0.16747924845715764</v>
      </c>
      <c r="I41" s="17"/>
      <c r="J41" s="17"/>
      <c r="K41" s="17"/>
    </row>
    <row r="42" spans="1:11" x14ac:dyDescent="0.35">
      <c r="A42" s="29" t="s">
        <v>3</v>
      </c>
      <c r="B42" s="18">
        <v>0.35806782815469368</v>
      </c>
      <c r="C42" s="18">
        <v>0.23883458913620081</v>
      </c>
      <c r="D42" s="18">
        <v>0.14700622668840513</v>
      </c>
      <c r="E42" s="18">
        <v>0.16264387933660104</v>
      </c>
      <c r="F42" s="18">
        <v>0.16082291925317238</v>
      </c>
      <c r="G42" s="18">
        <v>0.1803980149306669</v>
      </c>
      <c r="H42" s="18">
        <v>0.17795488173123181</v>
      </c>
      <c r="I42" s="18"/>
      <c r="J42" s="18"/>
      <c r="K42" s="18"/>
    </row>
    <row r="43" spans="1:11" x14ac:dyDescent="0.35">
      <c r="A43" s="28" t="s">
        <v>4</v>
      </c>
      <c r="B43" s="17">
        <v>0.88563586253606086</v>
      </c>
      <c r="C43" s="17">
        <v>0.34886033145538442</v>
      </c>
      <c r="D43" s="17">
        <v>0.24086640830082831</v>
      </c>
      <c r="E43" s="17">
        <v>0.24153585390267773</v>
      </c>
      <c r="F43" s="17">
        <v>0.23754559381332563</v>
      </c>
      <c r="G43" s="17">
        <v>0.23681550820826658</v>
      </c>
      <c r="H43" s="17">
        <v>0.22834505253318499</v>
      </c>
      <c r="I43" s="17"/>
      <c r="J43" s="17"/>
      <c r="K43" s="17"/>
    </row>
    <row r="44" spans="1:11" x14ac:dyDescent="0.35">
      <c r="A44" s="29" t="s">
        <v>5</v>
      </c>
      <c r="B44" s="18">
        <v>2.700797130709796</v>
      </c>
      <c r="C44" s="18">
        <v>0.28784371304152051</v>
      </c>
      <c r="D44" s="18">
        <v>0.23401042734170452</v>
      </c>
      <c r="E44" s="18">
        <v>0.24065979863819068</v>
      </c>
      <c r="F44" s="18">
        <v>0.23683880255782583</v>
      </c>
      <c r="G44" s="18">
        <v>0.21947009108412061</v>
      </c>
      <c r="H44" s="18">
        <v>0.21836105017377863</v>
      </c>
      <c r="I44" s="18"/>
      <c r="J44" s="18"/>
      <c r="K44" s="18"/>
    </row>
    <row r="45" spans="1:11" x14ac:dyDescent="0.35">
      <c r="A45" s="28" t="s">
        <v>6</v>
      </c>
      <c r="B45" s="17"/>
      <c r="C45" s="17"/>
      <c r="D45" s="17"/>
      <c r="E45" s="17"/>
      <c r="F45" s="17"/>
      <c r="G45" s="17">
        <v>0.14720809736213489</v>
      </c>
      <c r="H45" s="17">
        <v>0.12791304807075268</v>
      </c>
      <c r="I45" s="17"/>
      <c r="J45" s="17"/>
      <c r="K45" s="17"/>
    </row>
    <row r="46" spans="1:11" x14ac:dyDescent="0.35">
      <c r="A46" s="29" t="s">
        <v>7</v>
      </c>
      <c r="B46" s="18">
        <v>0.52541254384153646</v>
      </c>
      <c r="C46" s="18">
        <v>0.12260695719616936</v>
      </c>
      <c r="D46" s="18">
        <v>0.10073563954755915</v>
      </c>
      <c r="E46" s="18">
        <v>9.6073334519282585E-2</v>
      </c>
      <c r="F46" s="18">
        <v>8.8683816856774636E-2</v>
      </c>
      <c r="G46" s="18">
        <v>9.8948864182007545E-2</v>
      </c>
      <c r="H46" s="18">
        <v>9.4802297517043305E-2</v>
      </c>
      <c r="I46" s="18"/>
      <c r="J46" s="18"/>
      <c r="K46" s="18"/>
    </row>
    <row r="47" spans="1:11" x14ac:dyDescent="0.35">
      <c r="A47" s="28" t="s">
        <v>8</v>
      </c>
      <c r="B47" s="17">
        <v>0.84279886237858626</v>
      </c>
      <c r="C47" s="17">
        <v>0.10241393844583374</v>
      </c>
      <c r="D47" s="17">
        <v>9.1584155898920203E-2</v>
      </c>
      <c r="E47" s="17">
        <v>8.1342143461066344E-2</v>
      </c>
      <c r="F47" s="17">
        <v>7.8298916028124277E-2</v>
      </c>
      <c r="G47" s="17">
        <v>7.78519315800969E-2</v>
      </c>
      <c r="H47" s="17">
        <v>7.7515304918871153E-2</v>
      </c>
      <c r="I47" s="17"/>
      <c r="J47" s="17"/>
      <c r="K47" s="17"/>
    </row>
    <row r="48" spans="1:11" x14ac:dyDescent="0.35">
      <c r="A48" s="29" t="s">
        <v>9</v>
      </c>
      <c r="B48" s="18"/>
      <c r="C48" s="18">
        <v>0.14132566278545783</v>
      </c>
      <c r="D48" s="18">
        <v>0.11786867159468606</v>
      </c>
      <c r="E48" s="18">
        <v>0.11230485214813707</v>
      </c>
      <c r="F48" s="18">
        <v>0.10720084177936703</v>
      </c>
      <c r="G48" s="18">
        <v>0.10842753195512669</v>
      </c>
      <c r="H48" s="18">
        <v>0.10553661184439735</v>
      </c>
      <c r="I48" s="18"/>
      <c r="J48" s="18"/>
      <c r="K48" s="18"/>
    </row>
    <row r="49" spans="1:34" x14ac:dyDescent="0.35">
      <c r="A49" s="28" t="s">
        <v>10</v>
      </c>
      <c r="B49" s="17">
        <v>5.3848302474216216E-2</v>
      </c>
      <c r="C49" s="17">
        <v>5.9358502527001297E-2</v>
      </c>
      <c r="D49" s="17">
        <v>5.1941999430056708E-2</v>
      </c>
      <c r="E49" s="17">
        <v>8.8072219008607594E-2</v>
      </c>
      <c r="F49" s="17">
        <v>9.1192068466667803E-2</v>
      </c>
      <c r="G49" s="17">
        <v>9.7107886396413073E-2</v>
      </c>
      <c r="H49" s="17">
        <v>9.9087965673811493E-2</v>
      </c>
      <c r="I49" s="17"/>
      <c r="J49" s="17"/>
      <c r="K49" s="17"/>
    </row>
    <row r="50" spans="1:34" x14ac:dyDescent="0.35">
      <c r="A50" s="29" t="s">
        <v>11</v>
      </c>
      <c r="B50" s="18">
        <v>7.8536531678912946E-2</v>
      </c>
      <c r="C50" s="18">
        <v>9.1815250060399256E-2</v>
      </c>
      <c r="D50" s="18">
        <v>6.5381656198191557E-2</v>
      </c>
      <c r="E50" s="18">
        <v>8.5505588250138653E-2</v>
      </c>
      <c r="F50" s="18">
        <v>9.3801906217044692E-2</v>
      </c>
      <c r="G50" s="18">
        <v>6.8173209111490024E-2</v>
      </c>
      <c r="H50" s="18">
        <v>6.8939680460250619E-2</v>
      </c>
      <c r="I50" s="18"/>
      <c r="J50" s="18"/>
      <c r="K50" s="18"/>
    </row>
    <row r="51" spans="1:34" x14ac:dyDescent="0.35">
      <c r="A51" s="28" t="s">
        <v>12</v>
      </c>
      <c r="B51" s="17">
        <v>0.26618487464152479</v>
      </c>
      <c r="C51" s="17">
        <v>0.13235140148187963</v>
      </c>
      <c r="D51" s="17">
        <v>9.0252029683964868E-2</v>
      </c>
      <c r="E51" s="17">
        <v>9.7990914734221946E-2</v>
      </c>
      <c r="F51" s="17">
        <v>9.1778248205059629E-2</v>
      </c>
      <c r="G51" s="17">
        <v>9.9553469042395079E-2</v>
      </c>
      <c r="H51" s="17">
        <v>9.38756324635351E-2</v>
      </c>
      <c r="I51" s="17"/>
      <c r="J51" s="17"/>
      <c r="K51" s="17"/>
    </row>
    <row r="52" spans="1:34" x14ac:dyDescent="0.35">
      <c r="A52" s="29" t="s">
        <v>13</v>
      </c>
      <c r="B52" s="18">
        <v>0.19591961164776964</v>
      </c>
      <c r="C52" s="18">
        <v>5.132826238084981E-2</v>
      </c>
      <c r="D52" s="18">
        <v>6.6258037897950081E-2</v>
      </c>
      <c r="E52" s="18">
        <v>0.1027817435829213</v>
      </c>
      <c r="F52" s="18">
        <v>0.14019908316144186</v>
      </c>
      <c r="G52" s="18">
        <v>4.8545545467860461E-2</v>
      </c>
      <c r="H52" s="18">
        <v>5.9116756335851638E-2</v>
      </c>
      <c r="I52" s="18"/>
      <c r="J52" s="18"/>
      <c r="K52" s="18"/>
    </row>
    <row r="53" spans="1:34" x14ac:dyDescent="0.35">
      <c r="A53" s="28" t="s">
        <v>14</v>
      </c>
      <c r="B53" s="17">
        <v>0.44467954516789659</v>
      </c>
      <c r="C53" s="17">
        <v>0.10667967907670066</v>
      </c>
      <c r="D53" s="17">
        <v>6.9172213251673831E-2</v>
      </c>
      <c r="E53" s="17">
        <v>4.8759316716374713E-2</v>
      </c>
      <c r="F53" s="17">
        <v>4.2152498375143968E-2</v>
      </c>
      <c r="G53" s="17">
        <v>3.9046388779202315E-2</v>
      </c>
      <c r="H53" s="17">
        <v>4.997694737739114E-2</v>
      </c>
      <c r="I53" s="17"/>
      <c r="J53" s="17"/>
      <c r="K53" s="17"/>
    </row>
    <row r="54" spans="1:34" x14ac:dyDescent="0.35">
      <c r="A54" s="29" t="s">
        <v>15</v>
      </c>
      <c r="B54" s="18">
        <v>0.18691510882655429</v>
      </c>
      <c r="C54" s="18">
        <v>9.9297701835351665E-2</v>
      </c>
      <c r="D54" s="18">
        <v>8.4248942316111908E-2</v>
      </c>
      <c r="E54" s="18">
        <v>9.0546042562557522E-2</v>
      </c>
      <c r="F54" s="18">
        <v>6.6413377574598115E-2</v>
      </c>
      <c r="G54" s="18">
        <v>5.508027654426647E-2</v>
      </c>
      <c r="H54" s="18">
        <v>4.9590963777370073E-2</v>
      </c>
      <c r="I54" s="18"/>
      <c r="J54" s="18"/>
      <c r="K54" s="18"/>
    </row>
    <row r="55" spans="1:34" x14ac:dyDescent="0.35">
      <c r="A55" s="28" t="s">
        <v>16</v>
      </c>
      <c r="B55" s="17">
        <v>1.6899734124472762E-2</v>
      </c>
      <c r="C55" s="17">
        <v>0.12468208314031566</v>
      </c>
      <c r="D55" s="17">
        <v>6.0939153029493209E-2</v>
      </c>
      <c r="E55" s="17">
        <v>6.007632589441235E-2</v>
      </c>
      <c r="F55" s="17">
        <v>6.2558359584850398E-2</v>
      </c>
      <c r="G55" s="17">
        <v>5.4232195576831461E-2</v>
      </c>
      <c r="H55" s="17">
        <v>5.9180201341272318E-2</v>
      </c>
      <c r="I55" s="17"/>
      <c r="J55" s="17"/>
      <c r="K55" s="17"/>
    </row>
    <row r="56" spans="1:34" x14ac:dyDescent="0.35">
      <c r="A56" s="29" t="s">
        <v>17</v>
      </c>
      <c r="B56" s="18">
        <v>5.8164618756940643E-2</v>
      </c>
      <c r="C56" s="18">
        <v>4.5721874683781652E-2</v>
      </c>
      <c r="D56" s="18">
        <v>4.073803196588021E-2</v>
      </c>
      <c r="E56" s="18">
        <v>3.4698627616066929E-2</v>
      </c>
      <c r="F56" s="18">
        <v>3.6235388467078952E-2</v>
      </c>
      <c r="G56" s="18">
        <v>3.1677365863365226E-2</v>
      </c>
      <c r="H56" s="18">
        <v>2.9084623844386481E-2</v>
      </c>
      <c r="I56" s="18"/>
      <c r="J56" s="18"/>
      <c r="K56" s="18"/>
    </row>
    <row r="57" spans="1:34" x14ac:dyDescent="0.35">
      <c r="A57" s="28" t="s">
        <v>18</v>
      </c>
      <c r="B57" s="17">
        <v>0.15038328162988249</v>
      </c>
      <c r="C57" s="17">
        <v>0.23425317999444695</v>
      </c>
      <c r="D57" s="17">
        <v>0.22469961992262094</v>
      </c>
      <c r="E57" s="17">
        <v>0.22084523726240032</v>
      </c>
      <c r="F57" s="17">
        <v>0.22408326457927857</v>
      </c>
      <c r="G57" s="17">
        <v>0.20607349762162347</v>
      </c>
      <c r="H57" s="17">
        <v>0.20619293313684317</v>
      </c>
      <c r="I57" s="17"/>
      <c r="J57" s="17"/>
      <c r="K57" s="17"/>
    </row>
    <row r="58" spans="1:34" x14ac:dyDescent="0.35">
      <c r="A58" s="29" t="s">
        <v>19</v>
      </c>
      <c r="B58" s="18">
        <v>2.0158532077676539E-2</v>
      </c>
      <c r="C58" s="18">
        <v>1.6789803399512488E-2</v>
      </c>
      <c r="D58" s="18">
        <v>1.5249687644905939E-2</v>
      </c>
      <c r="E58" s="18">
        <v>0.20093591664317406</v>
      </c>
      <c r="F58" s="18">
        <v>0.2082946873175808</v>
      </c>
      <c r="G58" s="18">
        <v>0.22436651137596261</v>
      </c>
      <c r="H58" s="18">
        <v>0.22814528898845715</v>
      </c>
      <c r="I58" s="18"/>
      <c r="J58" s="18"/>
      <c r="K58" s="18"/>
    </row>
    <row r="59" spans="1:34" x14ac:dyDescent="0.35">
      <c r="A59" s="28" t="s">
        <v>20</v>
      </c>
      <c r="B59" s="17">
        <v>6.5424905660549773E-2</v>
      </c>
      <c r="C59" s="17">
        <v>8.6072439903477016E-2</v>
      </c>
      <c r="D59" s="17">
        <v>7.3730823150729666E-2</v>
      </c>
      <c r="E59" s="17">
        <v>4.4327053874961754E-2</v>
      </c>
      <c r="F59" s="17">
        <v>3.9918417918362134E-2</v>
      </c>
      <c r="G59" s="17">
        <v>2.733456048532289E-2</v>
      </c>
      <c r="H59" s="17">
        <v>2.4997181832292839E-2</v>
      </c>
      <c r="I59" s="17"/>
      <c r="J59" s="17"/>
      <c r="K59" s="17"/>
    </row>
    <row r="60" spans="1:34" x14ac:dyDescent="0.35">
      <c r="A60" s="29" t="s">
        <v>21</v>
      </c>
      <c r="B60" s="18">
        <v>0.14682340209444156</v>
      </c>
      <c r="C60" s="18">
        <v>0.14225547900792399</v>
      </c>
      <c r="D60" s="18">
        <v>0.12353590846142928</v>
      </c>
      <c r="E60" s="18">
        <v>0.11135659099761072</v>
      </c>
      <c r="F60" s="18">
        <v>0.10003388947469977</v>
      </c>
      <c r="G60" s="18">
        <v>9.8285724251471779E-2</v>
      </c>
      <c r="H60" s="18">
        <v>9.4870273211625347E-2</v>
      </c>
      <c r="I60" s="18"/>
      <c r="J60" s="18"/>
      <c r="K60" s="18"/>
    </row>
    <row r="61" spans="1:34" x14ac:dyDescent="0.35">
      <c r="A61" s="28" t="s">
        <v>22</v>
      </c>
      <c r="B61" s="17">
        <v>3.4119387549295235E-2</v>
      </c>
      <c r="C61" s="17">
        <v>7.731418494204513E-2</v>
      </c>
      <c r="D61" s="17">
        <v>7.2934710209421313E-2</v>
      </c>
      <c r="E61" s="17">
        <v>0.11487012813375339</v>
      </c>
      <c r="F61" s="17">
        <v>0.10774460772064559</v>
      </c>
      <c r="G61" s="17">
        <v>1.6347954061286109E-2</v>
      </c>
      <c r="H61" s="17">
        <v>1.5743272321013472E-2</v>
      </c>
      <c r="I61" s="17"/>
      <c r="J61" s="17"/>
      <c r="K61" s="17"/>
    </row>
    <row r="62" spans="1:34" x14ac:dyDescent="0.35">
      <c r="A62" s="29" t="s">
        <v>23</v>
      </c>
      <c r="B62" s="18">
        <v>0.21810791113705272</v>
      </c>
      <c r="C62" s="18">
        <v>0.12498411498539851</v>
      </c>
      <c r="D62" s="18">
        <v>9.5762207811708452E-2</v>
      </c>
      <c r="E62" s="18">
        <v>1.7620622308955492E-2</v>
      </c>
      <c r="F62" s="18">
        <v>1.752070393353038E-2</v>
      </c>
      <c r="G62" s="18">
        <v>2.2973814532760647E-2</v>
      </c>
      <c r="H62" s="18">
        <v>2.3215459445120941E-2</v>
      </c>
      <c r="I62" s="18"/>
      <c r="J62" s="18"/>
      <c r="K62" s="18"/>
    </row>
    <row r="63" spans="1:34" x14ac:dyDescent="0.35">
      <c r="A63" s="28" t="s">
        <v>24</v>
      </c>
      <c r="B63" s="17">
        <v>0.28898179940539565</v>
      </c>
      <c r="C63" s="17">
        <v>0.17673007727106349</v>
      </c>
      <c r="D63" s="17">
        <v>0.16768067578907547</v>
      </c>
      <c r="E63" s="17">
        <v>0.1724093720194286</v>
      </c>
      <c r="F63" s="17">
        <v>0.16894153578452512</v>
      </c>
      <c r="G63" s="17">
        <v>0.16411425180317907</v>
      </c>
      <c r="H63" s="17">
        <v>0.16477169377553949</v>
      </c>
      <c r="I63" s="17"/>
      <c r="J63" s="17"/>
      <c r="K63" s="17"/>
      <c r="L63" s="34"/>
      <c r="M63" s="34"/>
      <c r="N63" s="34"/>
      <c r="O63" s="34"/>
      <c r="P63" s="34"/>
      <c r="Q63" s="34"/>
      <c r="R63" s="34"/>
      <c r="S63" s="34"/>
      <c r="T63" s="34"/>
      <c r="U63" s="34"/>
      <c r="V63" s="34"/>
      <c r="W63" s="34"/>
      <c r="X63" s="34"/>
      <c r="Y63" s="34"/>
      <c r="Z63" s="34"/>
      <c r="AA63" s="34"/>
      <c r="AB63" s="34"/>
      <c r="AC63" s="34"/>
      <c r="AD63" s="34"/>
      <c r="AE63" s="34"/>
      <c r="AF63" s="34"/>
      <c r="AG63" s="34"/>
      <c r="AH63" s="34"/>
    </row>
    <row r="64" spans="1:34" x14ac:dyDescent="0.35">
      <c r="A64" s="29" t="s">
        <v>25</v>
      </c>
      <c r="B64" s="18">
        <v>0.49076778825104955</v>
      </c>
      <c r="C64" s="18">
        <v>0.24448592094114197</v>
      </c>
      <c r="D64" s="18">
        <v>0.17309186241496735</v>
      </c>
      <c r="E64" s="18">
        <v>0.18539451099560017</v>
      </c>
      <c r="F64" s="18">
        <v>0.18282778070029959</v>
      </c>
      <c r="G64" s="18">
        <v>0.19138979747850246</v>
      </c>
      <c r="H64" s="18">
        <v>0.18678765328108216</v>
      </c>
      <c r="I64" s="18"/>
      <c r="J64" s="18"/>
      <c r="K64" s="18"/>
      <c r="L64" s="34"/>
      <c r="M64" s="34"/>
      <c r="N64" s="34"/>
      <c r="O64" s="34"/>
      <c r="P64" s="34"/>
      <c r="Q64" s="34"/>
      <c r="R64" s="34"/>
      <c r="S64" s="34"/>
      <c r="T64" s="34"/>
      <c r="U64" s="34"/>
      <c r="V64" s="34"/>
      <c r="W64" s="34"/>
      <c r="X64" s="34"/>
      <c r="Y64" s="34"/>
      <c r="Z64" s="34"/>
      <c r="AA64" s="34"/>
      <c r="AB64" s="34"/>
      <c r="AC64" s="34"/>
      <c r="AD64" s="34"/>
      <c r="AE64" s="34"/>
      <c r="AF64" s="34"/>
      <c r="AG64" s="34"/>
      <c r="AH64" s="34"/>
    </row>
    <row r="65" spans="1:34" x14ac:dyDescent="0.35">
      <c r="A65" s="28" t="s">
        <v>26</v>
      </c>
      <c r="B65" s="17">
        <v>2.6757231005040703E-2</v>
      </c>
      <c r="C65" s="17">
        <v>2.055075644907375E-2</v>
      </c>
      <c r="D65" s="17">
        <v>1.8069884577314177E-2</v>
      </c>
      <c r="E65" s="17">
        <v>4.7637540157800702E-2</v>
      </c>
      <c r="F65" s="17">
        <v>4.2441260967186742E-2</v>
      </c>
      <c r="G65" s="17">
        <v>4.1183953691117478E-2</v>
      </c>
      <c r="H65" s="17">
        <v>3.5259261274425628E-2</v>
      </c>
      <c r="I65" s="17"/>
      <c r="J65" s="17"/>
      <c r="K65" s="17"/>
      <c r="L65" s="34"/>
      <c r="M65" s="34"/>
      <c r="N65" s="34"/>
      <c r="O65" s="34"/>
      <c r="P65" s="34"/>
      <c r="Q65" s="34"/>
      <c r="R65" s="34"/>
      <c r="S65" s="34"/>
      <c r="T65" s="34"/>
      <c r="U65" s="34"/>
      <c r="V65" s="34"/>
      <c r="W65" s="34"/>
      <c r="X65" s="34"/>
      <c r="Y65" s="34"/>
      <c r="Z65" s="34"/>
      <c r="AA65" s="34"/>
      <c r="AB65" s="34"/>
      <c r="AC65" s="34"/>
      <c r="AD65" s="34"/>
      <c r="AE65" s="34"/>
      <c r="AF65" s="34"/>
      <c r="AG65" s="34"/>
      <c r="AH65" s="34"/>
    </row>
    <row r="66" spans="1:34" x14ac:dyDescent="0.35">
      <c r="A66" s="29" t="s">
        <v>27</v>
      </c>
      <c r="B66" s="18">
        <v>1.6854833552180027E-2</v>
      </c>
      <c r="C66" s="18">
        <v>1.2598517298893228E-2</v>
      </c>
      <c r="D66" s="18">
        <v>1.075443652682582E-2</v>
      </c>
      <c r="E66" s="18">
        <v>3.2954979358799263E-2</v>
      </c>
      <c r="F66" s="18">
        <v>2.69880086632611E-2</v>
      </c>
      <c r="G66" s="18">
        <v>9.8564730080283342E-3</v>
      </c>
      <c r="H66" s="18">
        <v>8.8817587332581157E-3</v>
      </c>
      <c r="I66" s="18"/>
      <c r="J66" s="18"/>
      <c r="K66" s="18"/>
      <c r="L66" s="34"/>
      <c r="M66" s="34"/>
      <c r="N66" s="34"/>
      <c r="O66" s="34"/>
      <c r="P66" s="34"/>
      <c r="Q66" s="34"/>
      <c r="R66" s="34"/>
      <c r="S66" s="34"/>
      <c r="T66" s="34"/>
      <c r="U66" s="34"/>
      <c r="V66" s="34"/>
      <c r="W66" s="34"/>
      <c r="X66" s="34"/>
      <c r="Y66" s="34"/>
      <c r="Z66" s="34"/>
      <c r="AA66" s="34"/>
      <c r="AB66" s="34"/>
      <c r="AC66" s="34"/>
      <c r="AD66" s="34"/>
      <c r="AE66" s="34"/>
      <c r="AF66" s="34"/>
      <c r="AG66" s="34"/>
      <c r="AH66" s="34"/>
    </row>
    <row r="67" spans="1:34" x14ac:dyDescent="0.35">
      <c r="A67" s="28" t="s">
        <v>28</v>
      </c>
      <c r="B67" s="17">
        <v>0.31206986530165021</v>
      </c>
      <c r="C67" s="17">
        <v>0.21399226913642205</v>
      </c>
      <c r="D67" s="17">
        <v>0.17772118163852252</v>
      </c>
      <c r="E67" s="17">
        <v>0.1787591327337599</v>
      </c>
      <c r="F67" s="17">
        <v>0.17471462283133699</v>
      </c>
      <c r="G67" s="17">
        <v>0.18443353297073109</v>
      </c>
      <c r="H67" s="17">
        <v>0.18247103981877139</v>
      </c>
      <c r="I67" s="17"/>
      <c r="J67" s="17"/>
      <c r="K67" s="17"/>
      <c r="L67" s="34"/>
      <c r="M67" s="34"/>
      <c r="N67" s="34"/>
      <c r="O67" s="34"/>
      <c r="P67" s="34"/>
      <c r="Q67" s="34"/>
      <c r="R67" s="34"/>
      <c r="S67" s="34"/>
      <c r="T67" s="34"/>
      <c r="U67" s="34"/>
      <c r="V67" s="34"/>
      <c r="W67" s="34"/>
      <c r="X67" s="34"/>
      <c r="Y67" s="34"/>
      <c r="Z67" s="34"/>
      <c r="AA67" s="34"/>
      <c r="AB67" s="34"/>
      <c r="AC67" s="34"/>
      <c r="AD67" s="34"/>
      <c r="AE67" s="34"/>
      <c r="AF67" s="34"/>
      <c r="AG67" s="34"/>
      <c r="AH67" s="34"/>
    </row>
    <row r="68" spans="1:34" x14ac:dyDescent="0.35">
      <c r="A68" s="29" t="s">
        <v>29</v>
      </c>
      <c r="B68" s="18"/>
      <c r="C68" s="18">
        <v>0.46756405175885524</v>
      </c>
      <c r="D68" s="18">
        <v>0.10695192570475749</v>
      </c>
      <c r="E68" s="18">
        <v>1.8063434641370509E-2</v>
      </c>
      <c r="F68" s="18">
        <v>1.7967801417169631E-2</v>
      </c>
      <c r="G68" s="18">
        <v>1.7969247211890884E-2</v>
      </c>
      <c r="H68" s="18">
        <v>2.1151042966589789E-2</v>
      </c>
      <c r="I68" s="18"/>
      <c r="J68" s="18"/>
      <c r="K68" s="18"/>
      <c r="L68" s="34"/>
      <c r="M68" s="34"/>
      <c r="N68" s="34"/>
      <c r="O68" s="34"/>
      <c r="P68" s="34"/>
      <c r="Q68" s="34"/>
      <c r="R68" s="34"/>
      <c r="S68" s="34"/>
      <c r="T68" s="34"/>
      <c r="U68" s="34"/>
      <c r="V68" s="34"/>
      <c r="W68" s="34"/>
      <c r="X68" s="34"/>
      <c r="Y68" s="34"/>
      <c r="Z68" s="34"/>
      <c r="AA68" s="34"/>
      <c r="AB68" s="34"/>
      <c r="AC68" s="34"/>
      <c r="AD68" s="34"/>
      <c r="AE68" s="34"/>
      <c r="AF68" s="34"/>
      <c r="AG68" s="34"/>
      <c r="AH68" s="34"/>
    </row>
    <row r="69" spans="1:34" ht="14.5" customHeight="1" x14ac:dyDescent="0.35">
      <c r="A69" s="28" t="s">
        <v>30</v>
      </c>
      <c r="B69" s="17">
        <v>0.3568135194135022</v>
      </c>
      <c r="C69" s="17">
        <v>0.12119582216865256</v>
      </c>
      <c r="D69" s="17">
        <v>0.13693499039394816</v>
      </c>
      <c r="E69" s="17">
        <v>0.10631423468784719</v>
      </c>
      <c r="F69" s="17">
        <v>0.11475824904422698</v>
      </c>
      <c r="G69" s="17">
        <v>0.10113778178555431</v>
      </c>
      <c r="H69" s="17">
        <v>9.4820119883033752E-2</v>
      </c>
      <c r="I69" s="17"/>
      <c r="J69" s="17"/>
      <c r="K69" s="17"/>
      <c r="L69" s="34"/>
      <c r="M69" s="34"/>
      <c r="N69" s="34"/>
      <c r="O69" s="34"/>
      <c r="P69" s="34"/>
      <c r="Q69" s="34"/>
      <c r="R69" s="34"/>
      <c r="S69" s="34"/>
      <c r="T69" s="34"/>
      <c r="U69" s="34"/>
      <c r="V69" s="34"/>
      <c r="W69" s="34"/>
      <c r="X69" s="34"/>
      <c r="Y69" s="34"/>
      <c r="Z69" s="34"/>
      <c r="AA69" s="34"/>
      <c r="AB69" s="34"/>
      <c r="AC69" s="34"/>
      <c r="AD69" s="34"/>
      <c r="AE69" s="34"/>
      <c r="AF69" s="34"/>
      <c r="AG69" s="34"/>
      <c r="AH69" s="34"/>
    </row>
    <row r="70" spans="1:34" x14ac:dyDescent="0.35">
      <c r="A70" s="46" t="s">
        <v>31</v>
      </c>
      <c r="B70" s="18">
        <v>0.20407757009252847</v>
      </c>
      <c r="C70" s="18">
        <v>0.10859848509105535</v>
      </c>
      <c r="D70" s="18">
        <v>7.5871902016836842E-2</v>
      </c>
      <c r="E70" s="18">
        <v>7.1222405234671438E-2</v>
      </c>
      <c r="F70" s="18">
        <v>7.0013013632076931E-2</v>
      </c>
      <c r="G70" s="18">
        <v>6.0001303516045996E-2</v>
      </c>
      <c r="H70" s="18">
        <v>6.0047419590599081E-2</v>
      </c>
      <c r="I70" s="18"/>
      <c r="J70" s="18"/>
      <c r="K70" s="18"/>
      <c r="L70" s="34"/>
      <c r="M70" s="34"/>
      <c r="N70" s="34"/>
      <c r="O70" s="34"/>
      <c r="P70" s="34"/>
      <c r="Q70" s="34"/>
      <c r="R70" s="34"/>
      <c r="S70" s="34"/>
      <c r="T70" s="34"/>
      <c r="U70" s="34"/>
      <c r="V70" s="34"/>
      <c r="W70" s="34"/>
      <c r="X70" s="34"/>
      <c r="Y70" s="34"/>
      <c r="Z70" s="34"/>
      <c r="AA70" s="34"/>
      <c r="AB70" s="34"/>
      <c r="AC70" s="34"/>
      <c r="AD70" s="34"/>
      <c r="AE70" s="34"/>
      <c r="AF70" s="34"/>
      <c r="AG70" s="34"/>
      <c r="AH70" s="34"/>
    </row>
    <row r="71" spans="1:34" ht="17.149999999999999" customHeight="1" x14ac:dyDescent="0.35">
      <c r="A71" s="24"/>
      <c r="B71" s="25"/>
      <c r="C71" s="25"/>
      <c r="D71" s="25"/>
      <c r="E71" s="25"/>
      <c r="F71" s="25"/>
      <c r="G71" s="25"/>
      <c r="H71" s="25"/>
      <c r="I71" s="25"/>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row>
    <row r="72" spans="1:34" s="15" customFormat="1" ht="14.5" customHeight="1" x14ac:dyDescent="0.35">
      <c r="A72" s="26"/>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row>
    <row r="73" spans="1:34" s="15" customFormat="1" ht="14.5" customHeight="1" x14ac:dyDescent="0.35">
      <c r="A73" s="26"/>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row>
    <row r="74" spans="1:34" s="15" customFormat="1" ht="53.5" customHeight="1" x14ac:dyDescent="0.35">
      <c r="A74" s="84" t="s">
        <v>73</v>
      </c>
      <c r="B74" s="84"/>
      <c r="C74" s="84"/>
      <c r="D74" s="84"/>
      <c r="E74" s="84"/>
      <c r="F74" s="84"/>
      <c r="G74" s="84"/>
      <c r="H74" s="84"/>
      <c r="I74" s="84"/>
      <c r="J74" s="84"/>
      <c r="K74" s="84"/>
      <c r="L74" s="27"/>
      <c r="M74" s="27"/>
      <c r="N74" s="27"/>
      <c r="O74" s="27"/>
      <c r="P74" s="27"/>
      <c r="Q74" s="27"/>
      <c r="R74" s="27"/>
      <c r="S74" s="27"/>
      <c r="T74" s="27"/>
      <c r="U74" s="27"/>
      <c r="V74" s="27"/>
      <c r="W74" s="27"/>
      <c r="X74" s="27"/>
      <c r="Y74" s="27"/>
      <c r="Z74" s="27"/>
      <c r="AA74" s="27"/>
      <c r="AB74" s="27"/>
      <c r="AC74" s="27"/>
      <c r="AD74" s="27"/>
      <c r="AE74" s="27"/>
      <c r="AF74" s="27"/>
      <c r="AG74" s="27"/>
      <c r="AH74" s="27"/>
    </row>
    <row r="75" spans="1:34" s="15" customFormat="1" ht="14.5" customHeight="1" x14ac:dyDescent="0.35">
      <c r="A75" s="45" t="s">
        <v>1</v>
      </c>
      <c r="B75" s="44" t="s">
        <v>81</v>
      </c>
      <c r="C75" s="44" t="s">
        <v>49</v>
      </c>
      <c r="D75" s="44" t="s">
        <v>50</v>
      </c>
      <c r="E75" s="44" t="s">
        <v>88</v>
      </c>
      <c r="F75" s="44" t="s">
        <v>89</v>
      </c>
      <c r="G75" s="45" t="s">
        <v>93</v>
      </c>
      <c r="H75" s="45" t="s">
        <v>92</v>
      </c>
      <c r="I75" s="44"/>
      <c r="J75" s="44"/>
      <c r="K75" s="44"/>
      <c r="L75" s="27"/>
      <c r="M75" s="27"/>
      <c r="N75" s="27"/>
      <c r="O75" s="27"/>
      <c r="P75" s="27"/>
      <c r="Q75" s="27"/>
      <c r="R75" s="27"/>
      <c r="S75" s="27"/>
      <c r="T75" s="27"/>
      <c r="U75" s="27"/>
      <c r="V75" s="27"/>
      <c r="W75" s="27"/>
      <c r="X75" s="27"/>
      <c r="Y75" s="27"/>
      <c r="Z75" s="27"/>
      <c r="AA75" s="27"/>
      <c r="AB75" s="27"/>
      <c r="AC75" s="27"/>
      <c r="AD75" s="27"/>
      <c r="AE75" s="27"/>
      <c r="AF75" s="27"/>
      <c r="AG75" s="27"/>
      <c r="AH75" s="27"/>
    </row>
    <row r="76" spans="1:34" s="15" customFormat="1" ht="14.5" customHeight="1" x14ac:dyDescent="0.35">
      <c r="A76" s="28" t="s">
        <v>2</v>
      </c>
      <c r="B76" s="17"/>
      <c r="C76" s="17"/>
      <c r="D76" s="17"/>
      <c r="E76" s="17"/>
      <c r="F76" s="17"/>
      <c r="G76" s="17"/>
      <c r="H76" s="17"/>
      <c r="I76" s="17"/>
      <c r="J76" s="17"/>
      <c r="K76" s="17"/>
      <c r="L76" s="27"/>
      <c r="M76" s="27"/>
      <c r="N76" s="27"/>
      <c r="O76" s="27"/>
      <c r="P76" s="27"/>
      <c r="Q76" s="27"/>
      <c r="R76" s="27"/>
      <c r="S76" s="27"/>
      <c r="T76" s="27"/>
      <c r="U76" s="27"/>
      <c r="V76" s="27"/>
      <c r="W76" s="27"/>
      <c r="X76" s="27"/>
      <c r="Y76" s="27"/>
      <c r="Z76" s="27"/>
      <c r="AA76" s="27"/>
      <c r="AB76" s="27"/>
      <c r="AC76" s="27"/>
      <c r="AD76" s="27"/>
      <c r="AE76" s="27"/>
      <c r="AF76" s="27"/>
      <c r="AG76" s="27"/>
      <c r="AH76" s="27"/>
    </row>
    <row r="77" spans="1:34" s="15" customFormat="1" ht="14.5" customHeight="1" x14ac:dyDescent="0.35">
      <c r="A77" s="29" t="s">
        <v>3</v>
      </c>
      <c r="B77" s="18"/>
      <c r="C77" s="18">
        <v>1.2027714186495826E-2</v>
      </c>
      <c r="D77" s="18">
        <v>0.10417818554958654</v>
      </c>
      <c r="E77" s="18">
        <v>8.7841491715688919E-2</v>
      </c>
      <c r="F77" s="18">
        <v>6.6481675154601683E-2</v>
      </c>
      <c r="G77" s="18">
        <v>8.424960621268178E-2</v>
      </c>
      <c r="H77" s="18">
        <v>7.8532929655378642E-2</v>
      </c>
      <c r="I77" s="18"/>
      <c r="J77" s="18"/>
      <c r="K77" s="18"/>
      <c r="L77" s="27"/>
      <c r="M77" s="27"/>
      <c r="N77" s="27"/>
      <c r="O77" s="27"/>
      <c r="P77" s="27"/>
      <c r="Q77" s="27"/>
      <c r="R77" s="27"/>
      <c r="S77" s="27"/>
      <c r="T77" s="27"/>
      <c r="U77" s="27"/>
      <c r="V77" s="27"/>
      <c r="W77" s="27"/>
      <c r="X77" s="27"/>
      <c r="Y77" s="27"/>
      <c r="Z77" s="27"/>
      <c r="AA77" s="27"/>
      <c r="AB77" s="27"/>
      <c r="AC77" s="27"/>
      <c r="AD77" s="27"/>
      <c r="AE77" s="27"/>
      <c r="AF77" s="27"/>
      <c r="AG77" s="27"/>
      <c r="AH77" s="27"/>
    </row>
    <row r="78" spans="1:34" s="15" customFormat="1" ht="14.5" customHeight="1" x14ac:dyDescent="0.35">
      <c r="A78" s="28" t="s">
        <v>4</v>
      </c>
      <c r="B78" s="17"/>
      <c r="C78" s="17"/>
      <c r="D78" s="17"/>
      <c r="E78" s="17"/>
      <c r="F78" s="17"/>
      <c r="G78" s="17"/>
      <c r="H78" s="17"/>
      <c r="I78" s="17"/>
      <c r="J78" s="17"/>
      <c r="K78" s="17"/>
      <c r="L78" s="27"/>
      <c r="M78" s="27"/>
      <c r="N78" s="27"/>
      <c r="O78" s="27"/>
      <c r="P78" s="27"/>
      <c r="Q78" s="27"/>
      <c r="R78" s="27"/>
      <c r="S78" s="27"/>
      <c r="T78" s="27"/>
      <c r="U78" s="27"/>
      <c r="V78" s="27"/>
      <c r="W78" s="27"/>
      <c r="X78" s="27"/>
      <c r="Y78" s="27"/>
      <c r="Z78" s="27"/>
      <c r="AA78" s="27"/>
      <c r="AB78" s="27"/>
      <c r="AC78" s="27"/>
      <c r="AD78" s="27"/>
      <c r="AE78" s="27"/>
      <c r="AF78" s="27"/>
      <c r="AG78" s="27"/>
      <c r="AH78" s="27"/>
    </row>
    <row r="79" spans="1:34" s="15" customFormat="1" ht="14.5" customHeight="1" x14ac:dyDescent="0.35">
      <c r="A79" s="29" t="s">
        <v>5</v>
      </c>
      <c r="B79" s="18"/>
      <c r="C79" s="18">
        <v>9.7362488565331237E-2</v>
      </c>
      <c r="D79" s="18">
        <v>9.940277693737333E-2</v>
      </c>
      <c r="E79" s="18">
        <v>5.2352748331040005E-2</v>
      </c>
      <c r="F79" s="18">
        <v>5.271460969601692E-2</v>
      </c>
      <c r="G79" s="18">
        <v>5.1824179629692643E-2</v>
      </c>
      <c r="H79" s="18">
        <v>5.1885842434267047E-2</v>
      </c>
      <c r="I79" s="18"/>
      <c r="J79" s="18"/>
      <c r="K79" s="18"/>
      <c r="L79" s="27"/>
      <c r="M79" s="27"/>
      <c r="N79" s="27"/>
      <c r="O79" s="27"/>
      <c r="P79" s="27"/>
      <c r="Q79" s="27"/>
      <c r="R79" s="27"/>
      <c r="S79" s="27"/>
      <c r="T79" s="27"/>
      <c r="U79" s="27"/>
      <c r="V79" s="27"/>
      <c r="W79" s="27"/>
      <c r="X79" s="27"/>
      <c r="Y79" s="27"/>
      <c r="Z79" s="27"/>
      <c r="AA79" s="27"/>
      <c r="AB79" s="27"/>
      <c r="AC79" s="27"/>
      <c r="AD79" s="27"/>
      <c r="AE79" s="27"/>
      <c r="AF79" s="27"/>
      <c r="AG79" s="27"/>
      <c r="AH79" s="27"/>
    </row>
    <row r="80" spans="1:34" s="15" customFormat="1" ht="14.5" customHeight="1" x14ac:dyDescent="0.35">
      <c r="A80" s="28" t="s">
        <v>6</v>
      </c>
      <c r="B80" s="17"/>
      <c r="C80" s="17"/>
      <c r="D80" s="17"/>
      <c r="E80" s="17"/>
      <c r="F80" s="17"/>
      <c r="G80" s="17"/>
      <c r="H80" s="17"/>
      <c r="I80" s="17"/>
      <c r="J80" s="17"/>
      <c r="K80" s="17"/>
      <c r="L80" s="27"/>
      <c r="M80" s="27"/>
      <c r="N80" s="27"/>
      <c r="O80" s="27"/>
      <c r="P80" s="27"/>
      <c r="Q80" s="27"/>
      <c r="R80" s="27"/>
      <c r="S80" s="27"/>
      <c r="T80" s="27"/>
      <c r="U80" s="27"/>
      <c r="V80" s="27"/>
      <c r="W80" s="27"/>
      <c r="X80" s="27"/>
      <c r="Y80" s="27"/>
      <c r="Z80" s="27"/>
      <c r="AA80" s="27"/>
      <c r="AB80" s="27"/>
      <c r="AC80" s="27"/>
      <c r="AD80" s="27"/>
      <c r="AE80" s="27"/>
      <c r="AF80" s="27"/>
      <c r="AG80" s="27"/>
      <c r="AH80" s="27"/>
    </row>
    <row r="81" spans="1:34" s="15" customFormat="1" ht="14.5" customHeight="1" x14ac:dyDescent="0.35">
      <c r="A81" s="29" t="s">
        <v>7</v>
      </c>
      <c r="B81" s="18"/>
      <c r="C81" s="18"/>
      <c r="D81" s="18"/>
      <c r="E81" s="18"/>
      <c r="F81" s="18"/>
      <c r="G81" s="18"/>
      <c r="H81" s="18"/>
      <c r="I81" s="18"/>
      <c r="J81" s="18"/>
      <c r="K81" s="18"/>
      <c r="L81" s="27"/>
      <c r="M81" s="27"/>
      <c r="N81" s="27"/>
      <c r="O81" s="27"/>
      <c r="P81" s="27"/>
      <c r="Q81" s="27"/>
      <c r="R81" s="27"/>
      <c r="S81" s="27"/>
      <c r="T81" s="27"/>
      <c r="U81" s="27"/>
      <c r="V81" s="27"/>
      <c r="W81" s="27"/>
      <c r="X81" s="27"/>
      <c r="Y81" s="27"/>
      <c r="Z81" s="27"/>
      <c r="AA81" s="27"/>
      <c r="AB81" s="27"/>
      <c r="AC81" s="27"/>
      <c r="AD81" s="27"/>
      <c r="AE81" s="27"/>
      <c r="AF81" s="27"/>
      <c r="AG81" s="27"/>
      <c r="AH81" s="27"/>
    </row>
    <row r="82" spans="1:34" s="15" customFormat="1" ht="14.5" customHeight="1" x14ac:dyDescent="0.35">
      <c r="A82" s="28" t="s">
        <v>8</v>
      </c>
      <c r="B82" s="17"/>
      <c r="C82" s="17"/>
      <c r="D82" s="17"/>
      <c r="E82" s="17"/>
      <c r="F82" s="17"/>
      <c r="G82" s="17"/>
      <c r="H82" s="17"/>
      <c r="I82" s="17"/>
      <c r="J82" s="17"/>
      <c r="K82" s="17"/>
      <c r="L82" s="27"/>
      <c r="M82" s="27"/>
      <c r="N82" s="27"/>
      <c r="O82" s="27"/>
      <c r="P82" s="27"/>
      <c r="Q82" s="27"/>
      <c r="R82" s="27"/>
      <c r="S82" s="27"/>
      <c r="T82" s="27"/>
      <c r="U82" s="27"/>
      <c r="V82" s="27"/>
      <c r="W82" s="27"/>
      <c r="X82" s="27"/>
      <c r="Y82" s="27"/>
      <c r="Z82" s="27"/>
      <c r="AA82" s="27"/>
      <c r="AB82" s="27"/>
      <c r="AC82" s="27"/>
      <c r="AD82" s="27"/>
      <c r="AE82" s="27"/>
      <c r="AF82" s="27"/>
      <c r="AG82" s="27"/>
      <c r="AH82" s="27"/>
    </row>
    <row r="83" spans="1:34" s="15" customFormat="1" ht="14.5" customHeight="1" x14ac:dyDescent="0.35">
      <c r="A83" s="29" t="s">
        <v>9</v>
      </c>
      <c r="B83" s="18"/>
      <c r="C83" s="18"/>
      <c r="D83" s="18"/>
      <c r="E83" s="18"/>
      <c r="F83" s="18"/>
      <c r="G83" s="18">
        <v>0.22651685393258428</v>
      </c>
      <c r="H83" s="18">
        <v>0.22431840311587148</v>
      </c>
      <c r="I83" s="18"/>
      <c r="J83" s="18"/>
      <c r="K83" s="18"/>
      <c r="L83" s="27"/>
      <c r="M83" s="27"/>
      <c r="N83" s="27"/>
      <c r="O83" s="27"/>
      <c r="P83" s="27"/>
      <c r="Q83" s="27"/>
      <c r="R83" s="27"/>
      <c r="S83" s="27"/>
      <c r="T83" s="27"/>
      <c r="U83" s="27"/>
      <c r="V83" s="27"/>
      <c r="W83" s="27"/>
      <c r="X83" s="27"/>
      <c r="Y83" s="27"/>
      <c r="Z83" s="27"/>
      <c r="AA83" s="27"/>
      <c r="AB83" s="27"/>
      <c r="AC83" s="27"/>
      <c r="AD83" s="27"/>
      <c r="AE83" s="27"/>
      <c r="AF83" s="27"/>
      <c r="AG83" s="27"/>
      <c r="AH83" s="27"/>
    </row>
    <row r="84" spans="1:34" s="15" customFormat="1" ht="14.5" customHeight="1" x14ac:dyDescent="0.35">
      <c r="A84" s="28" t="s">
        <v>10</v>
      </c>
      <c r="B84" s="17"/>
      <c r="C84" s="17"/>
      <c r="D84" s="17"/>
      <c r="E84" s="17">
        <v>0.13666494943641963</v>
      </c>
      <c r="F84" s="17">
        <v>0.13417842336412372</v>
      </c>
      <c r="G84" s="17">
        <v>0.1377569248683248</v>
      </c>
      <c r="H84" s="17">
        <v>0.13552530610221433</v>
      </c>
      <c r="I84" s="17"/>
      <c r="J84" s="17"/>
      <c r="K84" s="17"/>
      <c r="L84" s="27"/>
      <c r="M84" s="27"/>
      <c r="N84" s="27"/>
      <c r="O84" s="27"/>
      <c r="P84" s="27"/>
      <c r="Q84" s="27"/>
      <c r="R84" s="27"/>
      <c r="S84" s="27"/>
      <c r="T84" s="27"/>
      <c r="U84" s="27"/>
      <c r="V84" s="27"/>
      <c r="W84" s="27"/>
      <c r="X84" s="27"/>
      <c r="Y84" s="27"/>
      <c r="Z84" s="27"/>
      <c r="AA84" s="27"/>
      <c r="AB84" s="27"/>
      <c r="AC84" s="27"/>
      <c r="AD84" s="27"/>
      <c r="AE84" s="27"/>
      <c r="AF84" s="27"/>
      <c r="AG84" s="27"/>
      <c r="AH84" s="27"/>
    </row>
    <row r="85" spans="1:34" s="15" customFormat="1" ht="14.5" customHeight="1" x14ac:dyDescent="0.35">
      <c r="A85" s="29" t="s">
        <v>11</v>
      </c>
      <c r="B85" s="18"/>
      <c r="C85" s="18"/>
      <c r="D85" s="18"/>
      <c r="E85" s="18"/>
      <c r="F85" s="18"/>
      <c r="G85" s="18"/>
      <c r="H85" s="18"/>
      <c r="I85" s="18"/>
      <c r="J85" s="18"/>
      <c r="K85" s="18"/>
      <c r="L85" s="27"/>
      <c r="M85" s="27"/>
      <c r="N85" s="27"/>
      <c r="O85" s="27"/>
      <c r="P85" s="27"/>
      <c r="Q85" s="27"/>
      <c r="R85" s="27"/>
      <c r="S85" s="27"/>
      <c r="T85" s="27"/>
      <c r="U85" s="27"/>
      <c r="V85" s="27"/>
      <c r="W85" s="27"/>
      <c r="X85" s="27"/>
      <c r="Y85" s="27"/>
      <c r="Z85" s="27"/>
      <c r="AA85" s="27"/>
      <c r="AB85" s="27"/>
      <c r="AC85" s="27"/>
      <c r="AD85" s="27"/>
      <c r="AE85" s="27"/>
      <c r="AF85" s="27"/>
      <c r="AG85" s="27"/>
      <c r="AH85" s="27"/>
    </row>
    <row r="86" spans="1:34" s="15" customFormat="1" ht="14.5" customHeight="1" x14ac:dyDescent="0.35">
      <c r="A86" s="28" t="s">
        <v>12</v>
      </c>
      <c r="B86" s="17">
        <v>1.558147861734602E-3</v>
      </c>
      <c r="C86" s="17"/>
      <c r="D86" s="17"/>
      <c r="E86" s="17">
        <v>0</v>
      </c>
      <c r="F86" s="17">
        <v>0</v>
      </c>
      <c r="G86" s="17">
        <v>0</v>
      </c>
      <c r="H86" s="17">
        <v>0</v>
      </c>
      <c r="I86" s="17"/>
      <c r="J86" s="17"/>
      <c r="K86" s="17"/>
      <c r="L86" s="27"/>
      <c r="M86" s="27"/>
      <c r="N86" s="27"/>
      <c r="O86" s="27"/>
      <c r="P86" s="27"/>
      <c r="Q86" s="27"/>
      <c r="R86" s="27"/>
      <c r="S86" s="27"/>
      <c r="T86" s="27"/>
      <c r="U86" s="27"/>
      <c r="V86" s="27"/>
      <c r="W86" s="27"/>
      <c r="X86" s="27"/>
      <c r="Y86" s="27"/>
      <c r="Z86" s="27"/>
      <c r="AA86" s="27"/>
      <c r="AB86" s="27"/>
      <c r="AC86" s="27"/>
      <c r="AD86" s="27"/>
      <c r="AE86" s="27"/>
      <c r="AF86" s="27"/>
      <c r="AG86" s="27"/>
      <c r="AH86" s="27"/>
    </row>
    <row r="87" spans="1:34" s="15" customFormat="1" ht="14.5" customHeight="1" x14ac:dyDescent="0.35">
      <c r="A87" s="29" t="s">
        <v>13</v>
      </c>
      <c r="B87" s="18"/>
      <c r="C87" s="18"/>
      <c r="D87" s="18"/>
      <c r="E87" s="18"/>
      <c r="F87" s="18"/>
      <c r="G87" s="18"/>
      <c r="H87" s="18"/>
      <c r="I87" s="18"/>
      <c r="J87" s="18"/>
      <c r="K87" s="18"/>
      <c r="L87" s="27"/>
      <c r="M87" s="27"/>
      <c r="N87" s="27"/>
      <c r="O87" s="27"/>
      <c r="P87" s="27"/>
      <c r="Q87" s="27"/>
      <c r="R87" s="27"/>
      <c r="S87" s="27"/>
      <c r="T87" s="27"/>
      <c r="U87" s="27"/>
      <c r="V87" s="27"/>
      <c r="W87" s="27"/>
      <c r="X87" s="27"/>
      <c r="Y87" s="27"/>
      <c r="Z87" s="27"/>
      <c r="AA87" s="27"/>
      <c r="AB87" s="27"/>
      <c r="AC87" s="27"/>
      <c r="AD87" s="27"/>
      <c r="AE87" s="27"/>
      <c r="AF87" s="27"/>
      <c r="AG87" s="27"/>
      <c r="AH87" s="27"/>
    </row>
    <row r="88" spans="1:34" s="15" customFormat="1" ht="14.5" customHeight="1" x14ac:dyDescent="0.35">
      <c r="A88" s="28" t="s">
        <v>14</v>
      </c>
      <c r="B88" s="17"/>
      <c r="C88" s="17"/>
      <c r="D88" s="17"/>
      <c r="E88" s="17"/>
      <c r="F88" s="17"/>
      <c r="G88" s="17"/>
      <c r="H88" s="17"/>
      <c r="I88" s="17"/>
      <c r="J88" s="17"/>
      <c r="K88" s="17"/>
      <c r="L88" s="27"/>
      <c r="M88" s="27"/>
      <c r="N88" s="27"/>
      <c r="O88" s="27"/>
      <c r="P88" s="27"/>
      <c r="Q88" s="27"/>
      <c r="R88" s="27"/>
      <c r="S88" s="27"/>
      <c r="T88" s="27"/>
      <c r="U88" s="27"/>
      <c r="V88" s="27"/>
      <c r="W88" s="27"/>
      <c r="X88" s="27"/>
      <c r="Y88" s="27"/>
      <c r="Z88" s="27"/>
      <c r="AA88" s="27"/>
      <c r="AB88" s="27"/>
      <c r="AC88" s="27"/>
      <c r="AD88" s="27"/>
      <c r="AE88" s="27"/>
      <c r="AF88" s="27"/>
      <c r="AG88" s="27"/>
      <c r="AH88" s="27"/>
    </row>
    <row r="89" spans="1:34" s="15" customFormat="1" ht="14.5" customHeight="1" x14ac:dyDescent="0.35">
      <c r="A89" s="29" t="s">
        <v>15</v>
      </c>
      <c r="B89" s="18"/>
      <c r="C89" s="18">
        <v>5.088346675746952E-3</v>
      </c>
      <c r="D89" s="18">
        <v>3.9884346237607322E-3</v>
      </c>
      <c r="E89" s="18">
        <v>4.5012197867800316E-3</v>
      </c>
      <c r="F89" s="18">
        <v>5.2176685107544222E-3</v>
      </c>
      <c r="G89" s="18">
        <v>3.507851003820308E-3</v>
      </c>
      <c r="H89" s="18">
        <v>3.5936596610576742E-3</v>
      </c>
      <c r="I89" s="18"/>
      <c r="J89" s="18"/>
      <c r="K89" s="18"/>
      <c r="L89" s="27"/>
      <c r="M89" s="27"/>
      <c r="N89" s="27"/>
      <c r="O89" s="27"/>
      <c r="P89" s="27"/>
      <c r="Q89" s="27"/>
      <c r="R89" s="27"/>
      <c r="S89" s="27"/>
      <c r="T89" s="27"/>
      <c r="U89" s="27"/>
      <c r="V89" s="27"/>
      <c r="W89" s="27"/>
      <c r="X89" s="27"/>
      <c r="Y89" s="27"/>
      <c r="Z89" s="27"/>
      <c r="AA89" s="27"/>
      <c r="AB89" s="27"/>
      <c r="AC89" s="27"/>
      <c r="AD89" s="27"/>
      <c r="AE89" s="27"/>
      <c r="AF89" s="27"/>
      <c r="AG89" s="27"/>
      <c r="AH89" s="27"/>
    </row>
    <row r="90" spans="1:34" s="15" customFormat="1" ht="14.5" customHeight="1" x14ac:dyDescent="0.35">
      <c r="A90" s="28" t="s">
        <v>16</v>
      </c>
      <c r="B90" s="17"/>
      <c r="C90" s="17">
        <v>2.4601609461120926E-2</v>
      </c>
      <c r="D90" s="17">
        <v>2.2808484758306866E-2</v>
      </c>
      <c r="E90" s="17">
        <v>2.1261026988540179E-2</v>
      </c>
      <c r="F90" s="17">
        <v>2.1324743457483537E-2</v>
      </c>
      <c r="G90" s="17">
        <v>2.3296165170110846E-2</v>
      </c>
      <c r="H90" s="17">
        <v>2.3209045762318799E-2</v>
      </c>
      <c r="I90" s="17"/>
      <c r="J90" s="17"/>
      <c r="K90" s="17"/>
      <c r="L90" s="27"/>
      <c r="M90" s="27"/>
      <c r="N90" s="27"/>
      <c r="O90" s="27"/>
      <c r="P90" s="27"/>
      <c r="Q90" s="27"/>
      <c r="R90" s="27"/>
      <c r="S90" s="27"/>
      <c r="T90" s="27"/>
      <c r="U90" s="27"/>
      <c r="V90" s="27"/>
      <c r="W90" s="27"/>
      <c r="X90" s="27"/>
      <c r="Y90" s="27"/>
      <c r="Z90" s="27"/>
      <c r="AA90" s="27"/>
      <c r="AB90" s="27"/>
      <c r="AC90" s="27"/>
      <c r="AD90" s="27"/>
      <c r="AE90" s="27"/>
      <c r="AF90" s="27"/>
      <c r="AG90" s="27"/>
      <c r="AH90" s="27"/>
    </row>
    <row r="91" spans="1:34" s="15" customFormat="1" ht="14.5" customHeight="1" x14ac:dyDescent="0.35">
      <c r="A91" s="29" t="s">
        <v>17</v>
      </c>
      <c r="B91" s="18"/>
      <c r="C91" s="18"/>
      <c r="D91" s="18"/>
      <c r="E91" s="18"/>
      <c r="F91" s="18"/>
      <c r="G91" s="18"/>
      <c r="H91" s="18"/>
      <c r="I91" s="18"/>
      <c r="J91" s="18"/>
      <c r="K91" s="18"/>
      <c r="L91" s="27"/>
      <c r="M91" s="27"/>
      <c r="N91" s="27"/>
      <c r="O91" s="27"/>
      <c r="P91" s="27"/>
      <c r="Q91" s="27"/>
      <c r="R91" s="27"/>
      <c r="S91" s="27"/>
      <c r="T91" s="27"/>
      <c r="U91" s="27"/>
      <c r="V91" s="27"/>
      <c r="W91" s="27"/>
      <c r="X91" s="27"/>
      <c r="Y91" s="27"/>
      <c r="Z91" s="27"/>
      <c r="AA91" s="27"/>
      <c r="AB91" s="27"/>
      <c r="AC91" s="27"/>
      <c r="AD91" s="27"/>
      <c r="AE91" s="27"/>
      <c r="AF91" s="27"/>
      <c r="AG91" s="27"/>
      <c r="AH91" s="27"/>
    </row>
    <row r="92" spans="1:34" s="15" customFormat="1" ht="14.5" customHeight="1" x14ac:dyDescent="0.35">
      <c r="A92" s="28" t="s">
        <v>18</v>
      </c>
      <c r="B92" s="17"/>
      <c r="C92" s="17"/>
      <c r="D92" s="17"/>
      <c r="E92" s="17"/>
      <c r="F92" s="17"/>
      <c r="G92" s="17"/>
      <c r="H92" s="17"/>
      <c r="I92" s="17"/>
      <c r="J92" s="17"/>
      <c r="K92" s="17"/>
      <c r="L92" s="27"/>
      <c r="M92" s="27"/>
      <c r="N92" s="27"/>
      <c r="O92" s="27"/>
      <c r="P92" s="27"/>
      <c r="Q92" s="27"/>
      <c r="R92" s="27"/>
      <c r="S92" s="27"/>
      <c r="T92" s="27"/>
      <c r="U92" s="27"/>
      <c r="V92" s="27"/>
      <c r="W92" s="27"/>
      <c r="X92" s="27"/>
      <c r="Y92" s="27"/>
      <c r="Z92" s="27"/>
      <c r="AA92" s="27"/>
      <c r="AB92" s="27"/>
      <c r="AC92" s="27"/>
      <c r="AD92" s="27"/>
      <c r="AE92" s="27"/>
      <c r="AF92" s="27"/>
      <c r="AG92" s="27"/>
      <c r="AH92" s="27"/>
    </row>
    <row r="93" spans="1:34" s="15" customFormat="1" ht="14.5" customHeight="1" x14ac:dyDescent="0.35">
      <c r="A93" s="29" t="s">
        <v>19</v>
      </c>
      <c r="B93" s="18"/>
      <c r="C93" s="18"/>
      <c r="D93" s="18"/>
      <c r="E93" s="18"/>
      <c r="F93" s="18"/>
      <c r="G93" s="18"/>
      <c r="H93" s="18"/>
      <c r="I93" s="18"/>
      <c r="J93" s="18"/>
      <c r="K93" s="18"/>
      <c r="L93" s="27"/>
      <c r="M93" s="27"/>
      <c r="N93" s="27"/>
      <c r="O93" s="27"/>
      <c r="P93" s="27"/>
      <c r="Q93" s="27"/>
      <c r="R93" s="27"/>
      <c r="S93" s="27"/>
      <c r="T93" s="27"/>
      <c r="U93" s="27"/>
      <c r="V93" s="27"/>
      <c r="W93" s="27"/>
      <c r="X93" s="27"/>
      <c r="Y93" s="27"/>
      <c r="Z93" s="27"/>
      <c r="AA93" s="27"/>
      <c r="AB93" s="27"/>
      <c r="AC93" s="27"/>
      <c r="AD93" s="27"/>
      <c r="AE93" s="27"/>
      <c r="AF93" s="27"/>
      <c r="AG93" s="27"/>
      <c r="AH93" s="27"/>
    </row>
    <row r="94" spans="1:34" s="15" customFormat="1" ht="14.5" customHeight="1" x14ac:dyDescent="0.35">
      <c r="A94" s="28" t="s">
        <v>20</v>
      </c>
      <c r="B94" s="17"/>
      <c r="C94" s="17"/>
      <c r="D94" s="17"/>
      <c r="E94" s="17"/>
      <c r="F94" s="17"/>
      <c r="G94" s="17"/>
      <c r="H94" s="17"/>
      <c r="I94" s="17"/>
      <c r="J94" s="17"/>
      <c r="K94" s="17"/>
      <c r="L94" s="27"/>
      <c r="M94" s="27"/>
      <c r="N94" s="27"/>
      <c r="O94" s="27"/>
      <c r="P94" s="27"/>
      <c r="Q94" s="27"/>
      <c r="R94" s="27"/>
      <c r="S94" s="27"/>
      <c r="T94" s="27"/>
      <c r="U94" s="27"/>
      <c r="V94" s="27"/>
      <c r="W94" s="27"/>
      <c r="X94" s="27"/>
      <c r="Y94" s="27"/>
      <c r="Z94" s="27"/>
      <c r="AA94" s="27"/>
      <c r="AB94" s="27"/>
      <c r="AC94" s="27"/>
      <c r="AD94" s="27"/>
      <c r="AE94" s="27"/>
      <c r="AF94" s="27"/>
      <c r="AG94" s="27"/>
      <c r="AH94" s="27"/>
    </row>
    <row r="95" spans="1:34" s="15" customFormat="1" ht="14.5" customHeight="1" x14ac:dyDescent="0.35">
      <c r="A95" s="29" t="s">
        <v>21</v>
      </c>
      <c r="B95" s="18"/>
      <c r="C95" s="18">
        <v>0.12445944262743079</v>
      </c>
      <c r="D95" s="18">
        <v>0.10394337102159135</v>
      </c>
      <c r="E95" s="18">
        <v>0.15975700969015585</v>
      </c>
      <c r="F95" s="18">
        <v>6.6081979054930476E-2</v>
      </c>
      <c r="G95" s="18">
        <v>6.083163341802289E-2</v>
      </c>
      <c r="H95" s="18">
        <v>3.4451144886787494E-2</v>
      </c>
      <c r="I95" s="18"/>
      <c r="J95" s="18"/>
      <c r="K95" s="18"/>
      <c r="L95" s="27"/>
      <c r="M95" s="27"/>
      <c r="N95" s="27"/>
      <c r="O95" s="27"/>
      <c r="P95" s="27"/>
      <c r="Q95" s="27"/>
      <c r="R95" s="27"/>
      <c r="S95" s="27"/>
      <c r="T95" s="27"/>
      <c r="U95" s="27"/>
      <c r="V95" s="27"/>
      <c r="W95" s="27"/>
      <c r="X95" s="27"/>
      <c r="Y95" s="27"/>
      <c r="Z95" s="27"/>
      <c r="AA95" s="27"/>
      <c r="AB95" s="27"/>
      <c r="AC95" s="27"/>
      <c r="AD95" s="27"/>
      <c r="AE95" s="27"/>
      <c r="AF95" s="27"/>
      <c r="AG95" s="27"/>
      <c r="AH95" s="27"/>
    </row>
    <row r="96" spans="1:34" s="15" customFormat="1" ht="14.5" customHeight="1" x14ac:dyDescent="0.35">
      <c r="A96" s="28" t="s">
        <v>22</v>
      </c>
      <c r="B96" s="17"/>
      <c r="C96" s="17"/>
      <c r="D96" s="17"/>
      <c r="E96" s="17"/>
      <c r="F96" s="17"/>
      <c r="G96" s="17"/>
      <c r="H96" s="17"/>
      <c r="I96" s="17"/>
      <c r="J96" s="17"/>
      <c r="K96" s="17"/>
      <c r="L96" s="27"/>
      <c r="M96" s="27"/>
      <c r="N96" s="27"/>
      <c r="O96" s="27"/>
      <c r="P96" s="27"/>
      <c r="Q96" s="27"/>
      <c r="R96" s="27"/>
      <c r="S96" s="27"/>
      <c r="T96" s="27"/>
      <c r="U96" s="27"/>
      <c r="V96" s="27"/>
      <c r="W96" s="27"/>
      <c r="X96" s="27"/>
      <c r="Y96" s="27"/>
      <c r="Z96" s="27"/>
      <c r="AA96" s="27"/>
      <c r="AB96" s="27"/>
      <c r="AC96" s="27"/>
      <c r="AD96" s="27"/>
      <c r="AE96" s="27"/>
      <c r="AF96" s="27"/>
      <c r="AG96" s="27"/>
      <c r="AH96" s="27"/>
    </row>
    <row r="97" spans="1:54" s="15" customFormat="1" ht="14.5" customHeight="1" x14ac:dyDescent="0.35">
      <c r="A97" s="29" t="s">
        <v>23</v>
      </c>
      <c r="B97" s="18"/>
      <c r="C97" s="18"/>
      <c r="D97" s="18"/>
      <c r="E97" s="18"/>
      <c r="F97" s="18"/>
      <c r="G97" s="18"/>
      <c r="H97" s="18"/>
      <c r="I97" s="18"/>
      <c r="J97" s="18"/>
      <c r="K97" s="18"/>
      <c r="L97" s="27"/>
      <c r="M97" s="27"/>
      <c r="N97" s="27"/>
      <c r="O97" s="27"/>
      <c r="P97" s="27"/>
      <c r="Q97" s="27"/>
      <c r="R97" s="27"/>
      <c r="S97" s="27"/>
      <c r="T97" s="27"/>
      <c r="U97" s="27"/>
      <c r="V97" s="27"/>
      <c r="W97" s="27"/>
      <c r="X97" s="27"/>
      <c r="Y97" s="27"/>
      <c r="Z97" s="27"/>
      <c r="AA97" s="27"/>
      <c r="AB97" s="27"/>
      <c r="AC97" s="27"/>
      <c r="AD97" s="27"/>
      <c r="AE97" s="27"/>
      <c r="AF97" s="27"/>
      <c r="AG97" s="27"/>
      <c r="AH97" s="27"/>
    </row>
    <row r="98" spans="1:54" s="15" customFormat="1" ht="14.5" customHeight="1" x14ac:dyDescent="0.35">
      <c r="A98" s="28" t="s">
        <v>24</v>
      </c>
      <c r="B98" s="17"/>
      <c r="C98" s="17"/>
      <c r="D98" s="17"/>
      <c r="E98" s="17"/>
      <c r="F98" s="17"/>
      <c r="G98" s="17"/>
      <c r="H98" s="17"/>
      <c r="I98" s="17"/>
      <c r="J98" s="17"/>
      <c r="K98" s="17"/>
      <c r="L98" s="27"/>
      <c r="M98" s="27"/>
      <c r="N98" s="27"/>
      <c r="O98" s="27"/>
      <c r="P98" s="27"/>
      <c r="Q98" s="27"/>
      <c r="R98" s="27"/>
      <c r="S98" s="27"/>
      <c r="T98" s="27"/>
      <c r="U98" s="27"/>
      <c r="V98" s="27"/>
      <c r="W98" s="27"/>
      <c r="X98" s="27"/>
      <c r="Y98" s="27"/>
      <c r="Z98" s="27"/>
      <c r="AA98" s="27"/>
      <c r="AB98" s="27"/>
      <c r="AC98" s="27"/>
      <c r="AD98" s="27"/>
      <c r="AE98" s="27"/>
      <c r="AF98" s="27"/>
      <c r="AG98" s="27"/>
      <c r="AH98" s="27"/>
    </row>
    <row r="99" spans="1:54" s="15" customFormat="1" ht="14.5" customHeight="1" x14ac:dyDescent="0.35">
      <c r="A99" s="29" t="s">
        <v>25</v>
      </c>
      <c r="B99" s="18"/>
      <c r="C99" s="18">
        <v>0.40107595530091622</v>
      </c>
      <c r="D99" s="18">
        <v>0.38428571428571429</v>
      </c>
      <c r="E99" s="18"/>
      <c r="F99" s="18"/>
      <c r="G99" s="18"/>
      <c r="H99" s="18"/>
      <c r="I99" s="18"/>
      <c r="J99" s="18"/>
      <c r="K99" s="18"/>
      <c r="L99" s="27"/>
      <c r="M99" s="27"/>
      <c r="N99" s="27"/>
      <c r="O99" s="27"/>
      <c r="P99" s="27"/>
      <c r="Q99" s="27"/>
      <c r="R99" s="27"/>
      <c r="S99" s="27"/>
      <c r="T99" s="27"/>
      <c r="U99" s="27"/>
      <c r="V99" s="27"/>
      <c r="W99" s="27"/>
      <c r="X99" s="27"/>
      <c r="Y99" s="27"/>
      <c r="Z99" s="27"/>
      <c r="AA99" s="27"/>
      <c r="AB99" s="27"/>
      <c r="AC99" s="27"/>
      <c r="AD99" s="27"/>
      <c r="AE99" s="27"/>
      <c r="AF99" s="27"/>
      <c r="AG99" s="27"/>
      <c r="AH99" s="27"/>
    </row>
    <row r="100" spans="1:54" s="15" customFormat="1" ht="14.5" customHeight="1" x14ac:dyDescent="0.35">
      <c r="A100" s="28" t="s">
        <v>26</v>
      </c>
      <c r="B100" s="17"/>
      <c r="C100" s="17"/>
      <c r="D100" s="17"/>
      <c r="E100" s="17"/>
      <c r="F100" s="17"/>
      <c r="G100" s="17"/>
      <c r="H100" s="17"/>
      <c r="I100" s="17"/>
      <c r="J100" s="17"/>
      <c r="K100" s="1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row>
    <row r="101" spans="1:54" s="15" customFormat="1" ht="14.5" customHeight="1" x14ac:dyDescent="0.35">
      <c r="A101" s="29" t="s">
        <v>27</v>
      </c>
      <c r="B101" s="18"/>
      <c r="C101" s="18"/>
      <c r="D101" s="18"/>
      <c r="E101" s="18"/>
      <c r="F101" s="18"/>
      <c r="G101" s="18"/>
      <c r="H101" s="18"/>
      <c r="I101" s="18"/>
      <c r="J101" s="18"/>
      <c r="K101" s="18"/>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row>
    <row r="102" spans="1:54" s="15" customFormat="1" ht="14.5" customHeight="1" x14ac:dyDescent="0.35">
      <c r="A102" s="28" t="s">
        <v>28</v>
      </c>
      <c r="B102" s="17"/>
      <c r="C102" s="17"/>
      <c r="D102" s="17"/>
      <c r="E102" s="17"/>
      <c r="F102" s="17"/>
      <c r="G102" s="17">
        <v>6.2000240381405169E-2</v>
      </c>
      <c r="H102" s="17">
        <v>6.0000066951284022E-2</v>
      </c>
      <c r="I102" s="17"/>
      <c r="J102" s="17"/>
      <c r="K102" s="1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row>
    <row r="103" spans="1:54" s="15" customFormat="1" ht="14.5" customHeight="1" x14ac:dyDescent="0.35">
      <c r="A103" s="29" t="s">
        <v>29</v>
      </c>
      <c r="B103" s="18"/>
      <c r="C103" s="18">
        <v>0.10747903251852775</v>
      </c>
      <c r="D103" s="18">
        <v>0.10761404690126065</v>
      </c>
      <c r="E103" s="18">
        <v>0.11884694852098804</v>
      </c>
      <c r="F103" s="18">
        <v>0.13165716655375348</v>
      </c>
      <c r="G103" s="18">
        <v>0.29874931388512543</v>
      </c>
      <c r="H103" s="18">
        <v>0.40897139978700997</v>
      </c>
      <c r="I103" s="18"/>
      <c r="J103" s="18"/>
      <c r="K103" s="18"/>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row>
    <row r="104" spans="1:54" s="15" customFormat="1" ht="14.5" customHeight="1" x14ac:dyDescent="0.35">
      <c r="A104" s="28" t="s">
        <v>30</v>
      </c>
      <c r="B104" s="17">
        <v>0</v>
      </c>
      <c r="C104" s="17"/>
      <c r="D104" s="17"/>
      <c r="E104" s="17"/>
      <c r="F104" s="17"/>
      <c r="G104" s="17"/>
      <c r="H104" s="17"/>
      <c r="I104" s="17"/>
      <c r="J104" s="17"/>
      <c r="K104" s="1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row>
    <row r="105" spans="1:54" s="15" customFormat="1" ht="14.5" customHeight="1" x14ac:dyDescent="0.35">
      <c r="A105" s="46" t="s">
        <v>31</v>
      </c>
      <c r="B105" s="18">
        <v>4.680103611321219E-3</v>
      </c>
      <c r="C105" s="18">
        <v>6.1784369132610588E-2</v>
      </c>
      <c r="D105" s="18">
        <v>5.9549320752922186E-2</v>
      </c>
      <c r="E105" s="18">
        <v>4.183014949625069E-2</v>
      </c>
      <c r="F105" s="18">
        <v>4.1966586910834699E-2</v>
      </c>
      <c r="G105" s="18">
        <v>9.380395458956127E-2</v>
      </c>
      <c r="H105" s="18">
        <v>7.9783574902876839E-2</v>
      </c>
      <c r="I105" s="18"/>
      <c r="J105" s="18"/>
      <c r="K105" s="18"/>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row>
    <row r="106" spans="1:54" ht="14.5" customHeight="1" x14ac:dyDescent="0.3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row>
    <row r="107" spans="1:54" x14ac:dyDescent="0.3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row>
    <row r="108" spans="1:54" ht="50.15" customHeight="1" x14ac:dyDescent="0.35">
      <c r="A108" s="76" t="s">
        <v>74</v>
      </c>
      <c r="B108" s="76"/>
      <c r="C108" s="76"/>
      <c r="D108" s="76"/>
      <c r="E108" s="76"/>
      <c r="F108" s="76"/>
      <c r="G108" s="76"/>
      <c r="H108" s="76"/>
      <c r="I108" s="76"/>
      <c r="J108" s="76"/>
      <c r="K108" s="76"/>
      <c r="AE108" s="34"/>
      <c r="AF108" s="34"/>
      <c r="AG108" s="34"/>
      <c r="AH108" s="34"/>
    </row>
    <row r="109" spans="1:54" x14ac:dyDescent="0.35">
      <c r="A109" s="45" t="s">
        <v>1</v>
      </c>
      <c r="B109" s="44" t="s">
        <v>81</v>
      </c>
      <c r="C109" s="44" t="s">
        <v>49</v>
      </c>
      <c r="D109" s="44" t="s">
        <v>50</v>
      </c>
      <c r="E109" s="44" t="s">
        <v>88</v>
      </c>
      <c r="F109" s="44" t="s">
        <v>89</v>
      </c>
      <c r="G109" s="45" t="s">
        <v>93</v>
      </c>
      <c r="H109" s="45" t="s">
        <v>92</v>
      </c>
      <c r="I109" s="44"/>
      <c r="J109" s="44"/>
      <c r="K109" s="44"/>
      <c r="AE109" s="34"/>
      <c r="AF109" s="34"/>
      <c r="AG109" s="34"/>
      <c r="AH109" s="34"/>
    </row>
    <row r="110" spans="1:54" x14ac:dyDescent="0.35">
      <c r="A110" s="28" t="s">
        <v>2</v>
      </c>
      <c r="B110" s="17"/>
      <c r="C110" s="17"/>
      <c r="D110" s="17"/>
      <c r="E110" s="17"/>
      <c r="F110" s="17"/>
      <c r="G110" s="17"/>
      <c r="H110" s="17"/>
      <c r="I110" s="17"/>
      <c r="J110" s="17"/>
      <c r="K110" s="17"/>
      <c r="U110" s="34"/>
      <c r="V110" s="34"/>
      <c r="W110" s="34"/>
      <c r="X110" s="34"/>
      <c r="Y110" s="34"/>
      <c r="Z110" s="34"/>
      <c r="AA110" s="34"/>
      <c r="AB110" s="34"/>
      <c r="AC110" s="34"/>
      <c r="AD110" s="34"/>
      <c r="AE110" s="34"/>
      <c r="AF110" s="34"/>
      <c r="AG110" s="34"/>
      <c r="AH110" s="34"/>
    </row>
    <row r="111" spans="1:54" x14ac:dyDescent="0.35">
      <c r="A111" s="29" t="s">
        <v>3</v>
      </c>
      <c r="B111" s="18"/>
      <c r="C111" s="18"/>
      <c r="D111" s="18"/>
      <c r="E111" s="18"/>
      <c r="F111" s="18"/>
      <c r="G111" s="18"/>
      <c r="H111" s="18"/>
      <c r="I111" s="18"/>
      <c r="J111" s="18"/>
      <c r="K111" s="18"/>
      <c r="U111" s="34"/>
      <c r="V111" s="34"/>
      <c r="W111" s="34"/>
      <c r="X111" s="34"/>
      <c r="Y111" s="34"/>
      <c r="Z111" s="34"/>
      <c r="AA111" s="34"/>
      <c r="AB111" s="34"/>
      <c r="AC111" s="34"/>
      <c r="AD111" s="34"/>
      <c r="AE111" s="34"/>
      <c r="AF111" s="34"/>
      <c r="AG111" s="34"/>
      <c r="AH111" s="34"/>
    </row>
    <row r="112" spans="1:54" x14ac:dyDescent="0.35">
      <c r="A112" s="28" t="s">
        <v>4</v>
      </c>
      <c r="B112" s="17"/>
      <c r="C112" s="17"/>
      <c r="D112" s="17"/>
      <c r="E112" s="17"/>
      <c r="F112" s="17"/>
      <c r="G112" s="17"/>
      <c r="H112" s="17"/>
      <c r="I112" s="17"/>
      <c r="J112" s="17"/>
      <c r="K112" s="17"/>
      <c r="U112" s="34"/>
      <c r="V112" s="34"/>
      <c r="W112" s="34"/>
      <c r="X112" s="34"/>
      <c r="Y112" s="34"/>
      <c r="Z112" s="34"/>
      <c r="AA112" s="34"/>
      <c r="AB112" s="34"/>
      <c r="AC112" s="34"/>
      <c r="AD112" s="34"/>
      <c r="AE112" s="34"/>
      <c r="AF112" s="34"/>
      <c r="AG112" s="34"/>
      <c r="AH112" s="34"/>
    </row>
    <row r="113" spans="1:34" x14ac:dyDescent="0.35">
      <c r="A113" s="29" t="s">
        <v>5</v>
      </c>
      <c r="B113" s="18"/>
      <c r="C113" s="18"/>
      <c r="D113" s="18"/>
      <c r="E113" s="18">
        <v>1.1599163855631778</v>
      </c>
      <c r="F113" s="18">
        <v>1.1598448826060144</v>
      </c>
      <c r="G113" s="18">
        <v>1.4204275572476068</v>
      </c>
      <c r="H113" s="18">
        <v>1.4218434465452177</v>
      </c>
      <c r="I113" s="18"/>
      <c r="J113" s="18"/>
      <c r="K113" s="18"/>
      <c r="U113" s="34"/>
      <c r="V113" s="34"/>
      <c r="W113" s="34"/>
      <c r="X113" s="34"/>
      <c r="Y113" s="34"/>
      <c r="Z113" s="34"/>
      <c r="AA113" s="34"/>
      <c r="AB113" s="34"/>
      <c r="AC113" s="34"/>
      <c r="AD113" s="34"/>
      <c r="AE113" s="34"/>
      <c r="AF113" s="34"/>
      <c r="AG113" s="34"/>
      <c r="AH113" s="34"/>
    </row>
    <row r="114" spans="1:34" x14ac:dyDescent="0.35">
      <c r="A114" s="28" t="s">
        <v>6</v>
      </c>
      <c r="B114" s="17"/>
      <c r="C114" s="17"/>
      <c r="D114" s="17"/>
      <c r="E114" s="17"/>
      <c r="F114" s="17"/>
      <c r="G114" s="17"/>
      <c r="H114" s="17"/>
      <c r="I114" s="17"/>
      <c r="J114" s="17"/>
      <c r="K114" s="17"/>
    </row>
    <row r="115" spans="1:34" x14ac:dyDescent="0.35">
      <c r="A115" s="29" t="s">
        <v>7</v>
      </c>
      <c r="B115" s="18"/>
      <c r="C115" s="18"/>
      <c r="D115" s="18"/>
      <c r="E115" s="18"/>
      <c r="F115" s="18"/>
      <c r="G115" s="18"/>
      <c r="H115" s="18"/>
      <c r="I115" s="18"/>
      <c r="J115" s="18"/>
      <c r="K115" s="18"/>
    </row>
    <row r="116" spans="1:34" x14ac:dyDescent="0.35">
      <c r="A116" s="28" t="s">
        <v>8</v>
      </c>
      <c r="B116" s="17"/>
      <c r="C116" s="17"/>
      <c r="D116" s="17"/>
      <c r="E116" s="17"/>
      <c r="F116" s="17"/>
      <c r="G116" s="17"/>
      <c r="H116" s="17"/>
      <c r="I116" s="17"/>
      <c r="J116" s="17"/>
      <c r="K116" s="17"/>
    </row>
    <row r="117" spans="1:34" x14ac:dyDescent="0.35">
      <c r="A117" s="29" t="s">
        <v>9</v>
      </c>
      <c r="B117" s="18"/>
      <c r="C117" s="18"/>
      <c r="D117" s="18"/>
      <c r="E117" s="18"/>
      <c r="F117" s="18"/>
      <c r="G117" s="18"/>
      <c r="H117" s="18"/>
      <c r="I117" s="18"/>
      <c r="J117" s="18"/>
      <c r="K117" s="18"/>
    </row>
    <row r="118" spans="1:34" x14ac:dyDescent="0.35">
      <c r="A118" s="28" t="s">
        <v>10</v>
      </c>
      <c r="B118" s="17"/>
      <c r="C118" s="17"/>
      <c r="D118" s="17"/>
      <c r="E118" s="17">
        <v>1.2539619960734679E-2</v>
      </c>
      <c r="F118" s="17">
        <v>1.0636171121935833E-2</v>
      </c>
      <c r="G118" s="17">
        <v>9.8332454625935234E-3</v>
      </c>
      <c r="H118" s="17">
        <v>9.0771545698338681E-3</v>
      </c>
      <c r="I118" s="17"/>
      <c r="J118" s="17"/>
      <c r="K118" s="17"/>
    </row>
    <row r="119" spans="1:34" x14ac:dyDescent="0.35">
      <c r="A119" s="29" t="s">
        <v>11</v>
      </c>
      <c r="B119" s="18">
        <v>0.58333333333333337</v>
      </c>
      <c r="C119" s="18"/>
      <c r="D119" s="18"/>
      <c r="E119" s="18"/>
      <c r="F119" s="18"/>
      <c r="G119" s="18"/>
      <c r="H119" s="18"/>
      <c r="I119" s="18"/>
      <c r="J119" s="18"/>
      <c r="K119" s="18"/>
    </row>
    <row r="120" spans="1:34" x14ac:dyDescent="0.35">
      <c r="A120" s="28" t="s">
        <v>12</v>
      </c>
      <c r="B120" s="17">
        <v>0.23119391869189959</v>
      </c>
      <c r="C120" s="17">
        <v>0.18237660705900272</v>
      </c>
      <c r="D120" s="17">
        <v>0.12061838117615011</v>
      </c>
      <c r="E120" s="17">
        <v>3.0088089033222333E-2</v>
      </c>
      <c r="F120" s="17">
        <v>9.7783478296674511E-2</v>
      </c>
      <c r="G120" s="17">
        <v>0.10424897182924002</v>
      </c>
      <c r="H120" s="17">
        <v>7.8662646627450261E-2</v>
      </c>
      <c r="I120" s="17"/>
      <c r="J120" s="17"/>
      <c r="K120" s="17"/>
    </row>
    <row r="121" spans="1:34" x14ac:dyDescent="0.35">
      <c r="A121" s="29" t="s">
        <v>13</v>
      </c>
      <c r="B121" s="18"/>
      <c r="C121" s="18"/>
      <c r="D121" s="18"/>
      <c r="E121" s="18"/>
      <c r="F121" s="18"/>
      <c r="G121" s="18"/>
      <c r="H121" s="18"/>
      <c r="I121" s="18"/>
      <c r="J121" s="18"/>
      <c r="K121" s="18"/>
    </row>
    <row r="122" spans="1:34" x14ac:dyDescent="0.35">
      <c r="A122" s="28" t="s">
        <v>14</v>
      </c>
      <c r="B122" s="17"/>
      <c r="C122" s="17" t="s">
        <v>85</v>
      </c>
      <c r="D122" s="17" t="s">
        <v>85</v>
      </c>
      <c r="E122" s="17" t="s">
        <v>85</v>
      </c>
      <c r="F122" s="17" t="s">
        <v>85</v>
      </c>
      <c r="G122" s="17" t="s">
        <v>85</v>
      </c>
      <c r="H122" s="17" t="s">
        <v>85</v>
      </c>
      <c r="I122" s="17"/>
      <c r="J122" s="17"/>
      <c r="K122" s="17"/>
    </row>
    <row r="123" spans="1:34" x14ac:dyDescent="0.35">
      <c r="A123" s="29" t="s">
        <v>15</v>
      </c>
      <c r="B123" s="18"/>
      <c r="C123" s="18"/>
      <c r="D123" s="18"/>
      <c r="E123" s="18"/>
      <c r="F123" s="18"/>
      <c r="G123" s="18"/>
      <c r="H123" s="18"/>
      <c r="I123" s="18"/>
      <c r="J123" s="18"/>
      <c r="K123" s="18"/>
    </row>
    <row r="124" spans="1:34" x14ac:dyDescent="0.35">
      <c r="A124" s="28" t="s">
        <v>16</v>
      </c>
      <c r="B124" s="17">
        <v>0.19014891983780594</v>
      </c>
      <c r="C124" s="17">
        <v>0.12922350639099903</v>
      </c>
      <c r="D124" s="17">
        <v>0.11743551620247364</v>
      </c>
      <c r="E124" s="17">
        <v>2.6821343323897184E-2</v>
      </c>
      <c r="F124" s="17">
        <v>3.0786951127349742E-2</v>
      </c>
      <c r="G124" s="17">
        <v>5.084500616748136E-2</v>
      </c>
      <c r="H124" s="17">
        <v>5.2138722954563475E-2</v>
      </c>
      <c r="I124" s="17"/>
      <c r="J124" s="17"/>
      <c r="K124" s="17"/>
    </row>
    <row r="125" spans="1:34" x14ac:dyDescent="0.35">
      <c r="A125" s="29" t="s">
        <v>17</v>
      </c>
      <c r="B125" s="18"/>
      <c r="C125" s="18"/>
      <c r="D125" s="18"/>
      <c r="E125" s="18"/>
      <c r="F125" s="18"/>
      <c r="G125" s="18"/>
      <c r="H125" s="18"/>
      <c r="I125" s="18"/>
      <c r="J125" s="18"/>
      <c r="K125" s="18"/>
    </row>
    <row r="126" spans="1:34" x14ac:dyDescent="0.35">
      <c r="A126" s="28" t="s">
        <v>18</v>
      </c>
      <c r="B126" s="17"/>
      <c r="C126" s="17"/>
      <c r="D126" s="17"/>
      <c r="E126" s="17"/>
      <c r="F126" s="17"/>
      <c r="G126" s="17"/>
      <c r="H126" s="17"/>
      <c r="I126" s="17"/>
      <c r="J126" s="17"/>
      <c r="K126" s="17"/>
    </row>
    <row r="127" spans="1:34" x14ac:dyDescent="0.35">
      <c r="A127" s="29" t="s">
        <v>19</v>
      </c>
      <c r="B127" s="18">
        <v>0.31954266400076164</v>
      </c>
      <c r="C127" s="18"/>
      <c r="D127" s="18"/>
      <c r="E127" s="18"/>
      <c r="F127" s="18"/>
      <c r="G127" s="18"/>
      <c r="H127" s="18"/>
      <c r="I127" s="18"/>
      <c r="J127" s="18"/>
      <c r="K127" s="18"/>
    </row>
    <row r="128" spans="1:34" x14ac:dyDescent="0.35">
      <c r="A128" s="28" t="s">
        <v>20</v>
      </c>
      <c r="B128" s="17"/>
      <c r="C128" s="17">
        <v>5.5272036757599901E-3</v>
      </c>
      <c r="D128" s="17">
        <v>3.7554647746004441E-3</v>
      </c>
      <c r="E128" s="17">
        <v>0</v>
      </c>
      <c r="F128" s="17">
        <v>0</v>
      </c>
      <c r="G128" s="17">
        <v>0</v>
      </c>
      <c r="H128" s="17">
        <v>0</v>
      </c>
      <c r="I128" s="17"/>
      <c r="J128" s="17"/>
      <c r="K128" s="17"/>
    </row>
    <row r="129" spans="1:11" x14ac:dyDescent="0.35">
      <c r="A129" s="29" t="s">
        <v>21</v>
      </c>
      <c r="B129" s="18"/>
      <c r="C129" s="18"/>
      <c r="D129" s="18"/>
      <c r="E129" s="18">
        <v>0.84939949764653766</v>
      </c>
      <c r="F129" s="18">
        <v>0.8871883195678566</v>
      </c>
      <c r="G129" s="18">
        <v>0.85595958092100199</v>
      </c>
      <c r="H129" s="18">
        <v>5.6416850919404085E-2</v>
      </c>
      <c r="I129" s="18"/>
      <c r="J129" s="18"/>
      <c r="K129" s="18"/>
    </row>
    <row r="130" spans="1:11" x14ac:dyDescent="0.35">
      <c r="A130" s="28" t="s">
        <v>22</v>
      </c>
      <c r="B130" s="17">
        <v>1.2299098725196324E-2</v>
      </c>
      <c r="C130" s="17"/>
      <c r="D130" s="17"/>
      <c r="E130" s="17"/>
      <c r="F130" s="17"/>
      <c r="G130" s="17">
        <v>0</v>
      </c>
      <c r="H130" s="17">
        <v>0</v>
      </c>
      <c r="I130" s="17"/>
      <c r="J130" s="17"/>
      <c r="K130" s="17"/>
    </row>
    <row r="131" spans="1:11" x14ac:dyDescent="0.35">
      <c r="A131" s="29" t="s">
        <v>23</v>
      </c>
      <c r="B131" s="18"/>
      <c r="C131" s="18"/>
      <c r="D131" s="18"/>
      <c r="E131" s="18"/>
      <c r="F131" s="18"/>
      <c r="G131" s="18"/>
      <c r="H131" s="18"/>
      <c r="I131" s="18"/>
      <c r="J131" s="18"/>
      <c r="K131" s="18"/>
    </row>
    <row r="132" spans="1:11" x14ac:dyDescent="0.35">
      <c r="A132" s="28" t="s">
        <v>24</v>
      </c>
      <c r="B132" s="17"/>
      <c r="C132" s="17"/>
      <c r="D132" s="17"/>
      <c r="E132" s="17"/>
      <c r="F132" s="17"/>
      <c r="G132" s="17"/>
      <c r="H132" s="17"/>
      <c r="I132" s="17"/>
      <c r="J132" s="17"/>
      <c r="K132" s="17"/>
    </row>
    <row r="133" spans="1:11" x14ac:dyDescent="0.35">
      <c r="A133" s="29" t="s">
        <v>25</v>
      </c>
      <c r="B133" s="18"/>
      <c r="C133" s="18"/>
      <c r="D133" s="18"/>
      <c r="E133" s="18"/>
      <c r="F133" s="18"/>
      <c r="G133" s="18"/>
      <c r="H133" s="18"/>
      <c r="I133" s="18"/>
      <c r="J133" s="18"/>
      <c r="K133" s="18"/>
    </row>
    <row r="134" spans="1:11" x14ac:dyDescent="0.35">
      <c r="A134" s="28" t="s">
        <v>26</v>
      </c>
      <c r="B134" s="17"/>
      <c r="C134" s="17">
        <v>5.5567344611329984E-2</v>
      </c>
      <c r="D134" s="17">
        <v>5.6679055259406461E-2</v>
      </c>
      <c r="E134" s="17">
        <v>0.10427772399420787</v>
      </c>
      <c r="F134" s="17">
        <v>9.8750027085069567E-2</v>
      </c>
      <c r="G134" s="17">
        <v>0.10475782871579657</v>
      </c>
      <c r="H134" s="17">
        <v>0.10958835393509736</v>
      </c>
      <c r="I134" s="17"/>
      <c r="J134" s="17"/>
      <c r="K134" s="17"/>
    </row>
    <row r="135" spans="1:11" x14ac:dyDescent="0.35">
      <c r="A135" s="29" t="s">
        <v>27</v>
      </c>
      <c r="B135" s="18"/>
      <c r="C135" s="18">
        <v>4.0399355563149929E-3</v>
      </c>
      <c r="D135" s="18">
        <v>3.4642974488569584E-3</v>
      </c>
      <c r="E135" s="18">
        <v>3.9804688770146215E-3</v>
      </c>
      <c r="F135" s="18">
        <v>2.0403666912532448E-3</v>
      </c>
      <c r="G135" s="18">
        <v>5.0663694396595399E-4</v>
      </c>
      <c r="H135" s="18">
        <v>4.5730733406637011E-4</v>
      </c>
      <c r="I135" s="18"/>
      <c r="J135" s="18"/>
      <c r="K135" s="18"/>
    </row>
    <row r="136" spans="1:11" x14ac:dyDescent="0.35">
      <c r="A136" s="28" t="s">
        <v>28</v>
      </c>
      <c r="B136" s="17"/>
      <c r="C136" s="17"/>
      <c r="D136" s="17"/>
      <c r="E136" s="17"/>
      <c r="F136" s="17"/>
      <c r="G136" s="17"/>
      <c r="H136" s="17"/>
      <c r="I136" s="17"/>
      <c r="J136" s="17"/>
      <c r="K136" s="17"/>
    </row>
    <row r="137" spans="1:11" x14ac:dyDescent="0.35">
      <c r="A137" s="29" t="s">
        <v>29</v>
      </c>
      <c r="B137" s="18"/>
      <c r="C137" s="18">
        <v>0.22313121679285175</v>
      </c>
      <c r="D137" s="18">
        <v>0.262033394318128</v>
      </c>
      <c r="E137" s="18">
        <v>0.29474196974965677</v>
      </c>
      <c r="F137" s="18">
        <v>0.26845617206126987</v>
      </c>
      <c r="G137" s="18">
        <v>0.24064250220189939</v>
      </c>
      <c r="H137" s="18">
        <v>0.19967894780724718</v>
      </c>
      <c r="I137" s="18"/>
      <c r="J137" s="18"/>
      <c r="K137" s="18"/>
    </row>
    <row r="138" spans="1:11" x14ac:dyDescent="0.35">
      <c r="A138" s="28" t="s">
        <v>30</v>
      </c>
      <c r="B138" s="17"/>
      <c r="C138" s="17"/>
      <c r="D138" s="17"/>
      <c r="E138" s="17"/>
      <c r="F138" s="17"/>
      <c r="G138" s="17"/>
      <c r="H138" s="17"/>
      <c r="I138" s="17"/>
      <c r="J138" s="17"/>
      <c r="K138" s="17"/>
    </row>
    <row r="139" spans="1:11" x14ac:dyDescent="0.35">
      <c r="A139" s="46" t="s">
        <v>31</v>
      </c>
      <c r="B139" s="18">
        <v>8.7888023589099265E-2</v>
      </c>
      <c r="C139" s="18">
        <v>0.18142133778426536</v>
      </c>
      <c r="D139" s="18">
        <v>0.18636519110605865</v>
      </c>
      <c r="E139" s="18">
        <v>3.9047186344684418E-2</v>
      </c>
      <c r="F139" s="18">
        <v>4.1728742116796558E-2</v>
      </c>
      <c r="G139" s="18">
        <v>6.0233983268075934E-2</v>
      </c>
      <c r="H139" s="18">
        <v>5.7671512425461251E-2</v>
      </c>
      <c r="I139" s="18"/>
      <c r="J139" s="18"/>
      <c r="K139" s="18"/>
    </row>
  </sheetData>
  <mergeCells count="5">
    <mergeCell ref="A1:K1"/>
    <mergeCell ref="A108:K108"/>
    <mergeCell ref="A74:K74"/>
    <mergeCell ref="A4:K4"/>
    <mergeCell ref="A39:K3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70" zoomScaleNormal="70" workbookViewId="0">
      <selection activeCell="G66" sqref="G66"/>
    </sheetView>
  </sheetViews>
  <sheetFormatPr defaultRowHeight="14.5" x14ac:dyDescent="0.35"/>
  <cols>
    <col min="1" max="1" width="15.26953125" customWidth="1"/>
    <col min="2" max="2" width="28.6328125" bestFit="1" customWidth="1"/>
    <col min="3" max="4" width="27.7265625" bestFit="1" customWidth="1"/>
    <col min="5" max="5" width="28.6328125" bestFit="1" customWidth="1"/>
    <col min="6" max="6" width="27.7265625" bestFit="1" customWidth="1"/>
    <col min="7" max="7" width="28.6328125" bestFit="1" customWidth="1"/>
    <col min="8" max="8" width="27.7265625" bestFit="1" customWidth="1"/>
    <col min="9" max="11" width="10.54296875" customWidth="1"/>
    <col min="12" max="14" width="9.54296875" customWidth="1"/>
  </cols>
  <sheetData>
    <row r="1" spans="1:11" ht="74.25" customHeight="1" x14ac:dyDescent="0.35">
      <c r="A1" s="85" t="s">
        <v>36</v>
      </c>
      <c r="B1" s="85"/>
      <c r="C1" s="85"/>
      <c r="D1" s="85"/>
      <c r="E1" s="85"/>
      <c r="F1" s="85"/>
      <c r="G1" s="85"/>
      <c r="H1" s="85"/>
      <c r="I1" s="85"/>
      <c r="J1" s="85"/>
      <c r="K1" s="85"/>
    </row>
    <row r="3" spans="1:11" ht="50.15" customHeight="1" x14ac:dyDescent="0.35">
      <c r="A3" s="90" t="s">
        <v>75</v>
      </c>
      <c r="B3" s="91"/>
      <c r="C3" s="91"/>
      <c r="D3" s="91"/>
      <c r="E3" s="91"/>
      <c r="F3" s="91"/>
      <c r="G3" s="91"/>
      <c r="H3" s="91"/>
      <c r="I3" s="91"/>
      <c r="J3" s="91"/>
      <c r="K3" s="91"/>
    </row>
    <row r="4" spans="1:11" x14ac:dyDescent="0.35">
      <c r="A4" s="45" t="s">
        <v>1</v>
      </c>
      <c r="B4" s="44" t="s">
        <v>81</v>
      </c>
      <c r="C4" s="44" t="s">
        <v>49</v>
      </c>
      <c r="D4" s="44" t="s">
        <v>50</v>
      </c>
      <c r="E4" s="44" t="s">
        <v>88</v>
      </c>
      <c r="F4" s="44" t="s">
        <v>89</v>
      </c>
      <c r="G4" s="45" t="s">
        <v>93</v>
      </c>
      <c r="H4" s="45" t="s">
        <v>92</v>
      </c>
      <c r="I4" s="44"/>
      <c r="J4" s="44"/>
      <c r="K4" s="44"/>
    </row>
    <row r="5" spans="1:11" x14ac:dyDescent="0.35">
      <c r="A5" s="28" t="s">
        <v>2</v>
      </c>
      <c r="B5" s="17">
        <v>0.16309378459176987</v>
      </c>
      <c r="C5" s="17">
        <v>8.5192522844654617E-2</v>
      </c>
      <c r="D5" s="17">
        <v>5.826538997895004E-2</v>
      </c>
      <c r="E5" s="17">
        <v>4.7601100615236078E-2</v>
      </c>
      <c r="F5" s="17">
        <v>4.9559778829043374E-2</v>
      </c>
      <c r="G5" s="17">
        <v>5.660101060474855E-2</v>
      </c>
      <c r="H5" s="17">
        <v>5.0108474530692511E-2</v>
      </c>
      <c r="I5" s="17"/>
      <c r="J5" s="17"/>
      <c r="K5" s="17"/>
    </row>
    <row r="6" spans="1:11" x14ac:dyDescent="0.35">
      <c r="A6" s="29" t="s">
        <v>3</v>
      </c>
      <c r="B6" s="18">
        <v>0.36676276728226509</v>
      </c>
      <c r="C6" s="18">
        <v>0.11097292725693647</v>
      </c>
      <c r="D6" s="18">
        <v>5.5361896485921831E-2</v>
      </c>
      <c r="E6" s="18">
        <v>6.2247282129084265E-2</v>
      </c>
      <c r="F6" s="18">
        <v>6.2026373349790345E-2</v>
      </c>
      <c r="G6" s="18">
        <v>6.6063194585562882E-2</v>
      </c>
      <c r="H6" s="18">
        <v>7.1240823607631759E-2</v>
      </c>
      <c r="I6" s="18"/>
      <c r="J6" s="18"/>
      <c r="K6" s="18"/>
    </row>
    <row r="7" spans="1:11" x14ac:dyDescent="0.35">
      <c r="A7" s="28" t="s">
        <v>4</v>
      </c>
      <c r="B7" s="17">
        <v>0.12487133109363913</v>
      </c>
      <c r="C7" s="17">
        <v>7.4050113192681982E-2</v>
      </c>
      <c r="D7" s="17">
        <v>6.0112245320305069E-2</v>
      </c>
      <c r="E7" s="17">
        <v>6.070189399872733E-2</v>
      </c>
      <c r="F7" s="17">
        <v>6.2052281512897593E-2</v>
      </c>
      <c r="G7" s="17">
        <v>6.0868906198140109E-2</v>
      </c>
      <c r="H7" s="17">
        <v>6.0866305218803901E-2</v>
      </c>
      <c r="I7" s="17"/>
      <c r="J7" s="17"/>
      <c r="K7" s="17"/>
    </row>
    <row r="8" spans="1:11" x14ac:dyDescent="0.35">
      <c r="A8" s="29" t="s">
        <v>5</v>
      </c>
      <c r="B8" s="18">
        <v>0.50050875552953622</v>
      </c>
      <c r="C8" s="18">
        <v>6.7271787716575507E-2</v>
      </c>
      <c r="D8" s="18">
        <v>6.3269108797442367E-2</v>
      </c>
      <c r="E8" s="18">
        <v>5.9908423978625822E-2</v>
      </c>
      <c r="F8" s="18">
        <v>6.0104176692471922E-2</v>
      </c>
      <c r="G8" s="18">
        <v>5.7564262981585422E-2</v>
      </c>
      <c r="H8" s="18">
        <v>5.9365515479321944E-2</v>
      </c>
      <c r="I8" s="18"/>
      <c r="J8" s="18"/>
      <c r="K8" s="18"/>
    </row>
    <row r="9" spans="1:11" x14ac:dyDescent="0.35">
      <c r="A9" s="28" t="s">
        <v>6</v>
      </c>
      <c r="B9" s="17"/>
      <c r="C9" s="17"/>
      <c r="D9" s="17"/>
      <c r="E9" s="17"/>
      <c r="F9" s="17"/>
      <c r="G9" s="17">
        <v>1.2623681664708258E-2</v>
      </c>
      <c r="H9" s="17">
        <v>9.5789270737715558E-3</v>
      </c>
      <c r="I9" s="17"/>
      <c r="J9" s="17"/>
      <c r="K9" s="17"/>
    </row>
    <row r="10" spans="1:11" x14ac:dyDescent="0.35">
      <c r="A10" s="29" t="s">
        <v>7</v>
      </c>
      <c r="B10" s="18">
        <v>0.38437651586657284</v>
      </c>
      <c r="C10" s="18">
        <v>6.3141980505765777E-2</v>
      </c>
      <c r="D10" s="18">
        <v>5.0989872213197188E-2</v>
      </c>
      <c r="E10" s="18">
        <v>5.1422516494988364E-2</v>
      </c>
      <c r="F10" s="18">
        <v>5.1218374196458694E-2</v>
      </c>
      <c r="G10" s="18">
        <v>4.4822701088290673E-2</v>
      </c>
      <c r="H10" s="18">
        <v>5.0730065306450474E-2</v>
      </c>
      <c r="I10" s="18"/>
      <c r="J10" s="18"/>
      <c r="K10" s="18"/>
    </row>
    <row r="11" spans="1:11" x14ac:dyDescent="0.35">
      <c r="A11" s="28" t="s">
        <v>8</v>
      </c>
      <c r="B11" s="17">
        <v>0.96317680605961686</v>
      </c>
      <c r="C11" s="17">
        <v>9.3999617102665134E-2</v>
      </c>
      <c r="D11" s="17">
        <v>5.1303653568954333E-2</v>
      </c>
      <c r="E11" s="17">
        <v>4.665854570534983E-2</v>
      </c>
      <c r="F11" s="17">
        <v>4.663411192663925E-2</v>
      </c>
      <c r="G11" s="17">
        <v>4.0137441684309293E-2</v>
      </c>
      <c r="H11" s="17">
        <v>4.1817090363464385E-2</v>
      </c>
      <c r="I11" s="17"/>
      <c r="J11" s="17"/>
      <c r="K11" s="17"/>
    </row>
    <row r="12" spans="1:11" x14ac:dyDescent="0.35">
      <c r="A12" s="29" t="s">
        <v>9</v>
      </c>
      <c r="B12" s="18"/>
      <c r="C12" s="18">
        <v>4.7606108015212256E-2</v>
      </c>
      <c r="D12" s="18">
        <v>5.1679196724534422E-2</v>
      </c>
      <c r="E12" s="18">
        <v>4.860299944011591E-2</v>
      </c>
      <c r="F12" s="18">
        <v>4.4977390887222503E-2</v>
      </c>
      <c r="G12" s="18">
        <v>4.7343637506424674E-2</v>
      </c>
      <c r="H12" s="18">
        <v>3.9311825601588413E-2</v>
      </c>
      <c r="I12" s="18"/>
      <c r="J12" s="18"/>
      <c r="K12" s="18"/>
    </row>
    <row r="13" spans="1:11" x14ac:dyDescent="0.35">
      <c r="A13" s="28" t="s">
        <v>10</v>
      </c>
      <c r="B13" s="17"/>
      <c r="C13" s="17">
        <v>4.0734205649376472E-2</v>
      </c>
      <c r="D13" s="17">
        <v>3.3657578865241324E-2</v>
      </c>
      <c r="E13" s="17">
        <v>2.9355857243818298E-2</v>
      </c>
      <c r="F13" s="17">
        <v>3.1315747980854278E-2</v>
      </c>
      <c r="G13" s="17">
        <v>5.7750294843769825E-2</v>
      </c>
      <c r="H13" s="17">
        <v>5.7081107580914309E-2</v>
      </c>
      <c r="I13" s="17"/>
      <c r="J13" s="17"/>
      <c r="K13" s="17"/>
    </row>
    <row r="14" spans="1:11" x14ac:dyDescent="0.35">
      <c r="A14" s="29" t="s">
        <v>11</v>
      </c>
      <c r="B14" s="18">
        <v>0.17869139251735885</v>
      </c>
      <c r="C14" s="18">
        <v>5.1267588565806724E-2</v>
      </c>
      <c r="D14" s="18">
        <v>4.0223270101813466E-2</v>
      </c>
      <c r="E14" s="18">
        <v>4.1625521634857429E-2</v>
      </c>
      <c r="F14" s="18">
        <v>3.3791608126528705E-2</v>
      </c>
      <c r="G14" s="18">
        <v>2.8796359603671454E-2</v>
      </c>
      <c r="H14" s="18">
        <v>2.1107542106969978E-2</v>
      </c>
      <c r="I14" s="18"/>
      <c r="J14" s="18"/>
      <c r="K14" s="18"/>
    </row>
    <row r="15" spans="1:11" x14ac:dyDescent="0.35">
      <c r="A15" s="28" t="s">
        <v>12</v>
      </c>
      <c r="B15" s="17">
        <v>0.11072016524595756</v>
      </c>
      <c r="C15" s="17">
        <v>7.7544486734199669E-2</v>
      </c>
      <c r="D15" s="17">
        <v>5.3744923907958021E-2</v>
      </c>
      <c r="E15" s="17">
        <v>5.3548328980775821E-2</v>
      </c>
      <c r="F15" s="17">
        <v>4.0810260699616033E-2</v>
      </c>
      <c r="G15" s="17">
        <v>5.1176733961468455E-2</v>
      </c>
      <c r="H15" s="17">
        <v>4.7704367297720485E-2</v>
      </c>
      <c r="I15" s="17"/>
      <c r="J15" s="17"/>
      <c r="K15" s="17"/>
    </row>
    <row r="16" spans="1:11" x14ac:dyDescent="0.35">
      <c r="A16" s="29" t="s">
        <v>13</v>
      </c>
      <c r="B16" s="18">
        <v>0.19070691606745874</v>
      </c>
      <c r="C16" s="18">
        <v>0.11343380218869241</v>
      </c>
      <c r="D16" s="18">
        <v>9.0624412047980454E-2</v>
      </c>
      <c r="E16" s="18">
        <v>6.002892672532921E-2</v>
      </c>
      <c r="F16" s="18">
        <v>6.0093684247410781E-2</v>
      </c>
      <c r="G16" s="18">
        <v>5.9502601964100302E-2</v>
      </c>
      <c r="H16" s="18">
        <v>5.8834332709367665E-2</v>
      </c>
      <c r="I16" s="18"/>
      <c r="J16" s="18"/>
      <c r="K16" s="18"/>
    </row>
    <row r="17" spans="1:11" x14ac:dyDescent="0.35">
      <c r="A17" s="28" t="s">
        <v>14</v>
      </c>
      <c r="B17" s="17">
        <v>0.14555171803849423</v>
      </c>
      <c r="C17" s="17">
        <v>5.4180322144305376E-2</v>
      </c>
      <c r="D17" s="17">
        <v>4.6735918029138512E-2</v>
      </c>
      <c r="E17" s="17">
        <v>2.8374294310901493E-2</v>
      </c>
      <c r="F17" s="17">
        <v>5.0996214709806059E-2</v>
      </c>
      <c r="G17" s="17">
        <v>3.1214033236096613E-2</v>
      </c>
      <c r="H17" s="17">
        <v>3.0168644564540815E-2</v>
      </c>
      <c r="I17" s="17"/>
      <c r="J17" s="17"/>
      <c r="K17" s="17"/>
    </row>
    <row r="18" spans="1:11" x14ac:dyDescent="0.35">
      <c r="A18" s="29" t="s">
        <v>15</v>
      </c>
      <c r="B18" s="18">
        <v>0.15237624596592669</v>
      </c>
      <c r="C18" s="18">
        <v>4.9541208823232298E-2</v>
      </c>
      <c r="D18" s="18">
        <v>4.5520077619265409E-2</v>
      </c>
      <c r="E18" s="18">
        <v>4.3795759532349231E-2</v>
      </c>
      <c r="F18" s="18">
        <v>3.8160952605935397E-2</v>
      </c>
      <c r="G18" s="18">
        <v>2.3702637061937662E-2</v>
      </c>
      <c r="H18" s="18">
        <v>2.1896828380750671E-2</v>
      </c>
      <c r="I18" s="18"/>
      <c r="J18" s="18"/>
      <c r="K18" s="18"/>
    </row>
    <row r="19" spans="1:11" x14ac:dyDescent="0.35">
      <c r="A19" s="28" t="s">
        <v>16</v>
      </c>
      <c r="B19" s="17">
        <v>5.9654425253752377E-3</v>
      </c>
      <c r="C19" s="17">
        <v>5.955419108709524E-2</v>
      </c>
      <c r="D19" s="17">
        <v>5.2350358570095998E-2</v>
      </c>
      <c r="E19" s="17">
        <v>5.8214183317286436E-2</v>
      </c>
      <c r="F19" s="17">
        <v>5.4803804469962372E-2</v>
      </c>
      <c r="G19" s="17">
        <v>7.1052307592414252E-2</v>
      </c>
      <c r="H19" s="17">
        <v>6.2931389985020791E-2</v>
      </c>
      <c r="I19" s="17"/>
      <c r="J19" s="17"/>
      <c r="K19" s="17"/>
    </row>
    <row r="20" spans="1:11" x14ac:dyDescent="0.35">
      <c r="A20" s="29" t="s">
        <v>17</v>
      </c>
      <c r="B20" s="18">
        <v>4.2285868170192385E-2</v>
      </c>
      <c r="C20" s="18">
        <v>3.3763879742491683E-2</v>
      </c>
      <c r="D20" s="18">
        <v>3.0745895084999926E-2</v>
      </c>
      <c r="E20" s="18">
        <v>2.8956889546834133E-2</v>
      </c>
      <c r="F20" s="18">
        <v>2.7659221410442827E-2</v>
      </c>
      <c r="G20" s="18">
        <v>1.4439950856224204E-2</v>
      </c>
      <c r="H20" s="18">
        <v>2.6927178057180631E-2</v>
      </c>
      <c r="I20" s="18"/>
      <c r="J20" s="18"/>
      <c r="K20" s="18"/>
    </row>
    <row r="21" spans="1:11" x14ac:dyDescent="0.35">
      <c r="A21" s="28" t="s">
        <v>18</v>
      </c>
      <c r="B21" s="17">
        <v>1.7280527866304792E-2</v>
      </c>
      <c r="C21" s="17">
        <v>5.9259259259259262E-2</v>
      </c>
      <c r="D21" s="17">
        <v>5.9999999999999991E-2</v>
      </c>
      <c r="E21" s="17"/>
      <c r="F21" s="17">
        <v>5.9999999999999991E-2</v>
      </c>
      <c r="G21" s="17"/>
      <c r="H21" s="17"/>
      <c r="I21" s="17"/>
      <c r="J21" s="17"/>
      <c r="K21" s="17"/>
    </row>
    <row r="22" spans="1:11" x14ac:dyDescent="0.35">
      <c r="A22" s="29" t="s">
        <v>19</v>
      </c>
      <c r="B22" s="18">
        <v>0.15543749306946716</v>
      </c>
      <c r="C22" s="18">
        <v>2.3471610800139188E-2</v>
      </c>
      <c r="D22" s="18">
        <v>1.5790620948109967E-2</v>
      </c>
      <c r="E22" s="18">
        <v>2.2790109371620404E-2</v>
      </c>
      <c r="F22" s="18">
        <v>2.0877993697346695E-2</v>
      </c>
      <c r="G22" s="18">
        <v>8.4784231570987884E-2</v>
      </c>
      <c r="H22" s="18">
        <v>8.4480793808097379E-2</v>
      </c>
      <c r="I22" s="18"/>
      <c r="J22" s="18"/>
      <c r="K22" s="18"/>
    </row>
    <row r="23" spans="1:11" x14ac:dyDescent="0.35">
      <c r="A23" s="28" t="s">
        <v>20</v>
      </c>
      <c r="B23" s="17">
        <v>9.4416035738800877E-2</v>
      </c>
      <c r="C23" s="17">
        <v>0.15103325065066805</v>
      </c>
      <c r="D23" s="17">
        <v>0.13163208222540357</v>
      </c>
      <c r="E23" s="17">
        <v>5.7542956806575389E-2</v>
      </c>
      <c r="F23" s="17">
        <v>5.6555270171491354E-2</v>
      </c>
      <c r="G23" s="17">
        <v>2.5633090082428239E-2</v>
      </c>
      <c r="H23" s="17">
        <v>2.5919463474307874E-2</v>
      </c>
      <c r="I23" s="17"/>
      <c r="J23" s="17"/>
      <c r="K23" s="17"/>
    </row>
    <row r="24" spans="1:11" x14ac:dyDescent="0.35">
      <c r="A24" s="29" t="s">
        <v>21</v>
      </c>
      <c r="B24" s="18">
        <v>1.8524943368629167E-2</v>
      </c>
      <c r="C24" s="18">
        <v>6.4349895358588302E-2</v>
      </c>
      <c r="D24" s="18">
        <v>4.3321914276874686E-2</v>
      </c>
      <c r="E24" s="18">
        <v>3.0518679492653918E-2</v>
      </c>
      <c r="F24" s="18">
        <v>3.7095594681595317E-2</v>
      </c>
      <c r="G24" s="18">
        <v>4.3108491765512992E-2</v>
      </c>
      <c r="H24" s="18">
        <v>4.3404139011356951E-2</v>
      </c>
      <c r="I24" s="18"/>
      <c r="J24" s="18"/>
      <c r="K24" s="18"/>
    </row>
    <row r="25" spans="1:11" x14ac:dyDescent="0.35">
      <c r="A25" s="28" t="s">
        <v>22</v>
      </c>
      <c r="B25" s="17">
        <v>8.447132550624914E-2</v>
      </c>
      <c r="C25" s="17">
        <v>3.9894803360321973E-2</v>
      </c>
      <c r="D25" s="17">
        <v>7.6413333346712825E-2</v>
      </c>
      <c r="E25" s="17">
        <v>2.8370433073653539E-2</v>
      </c>
      <c r="F25" s="17">
        <v>2.3966342847036495E-2</v>
      </c>
      <c r="G25" s="17">
        <v>2.3744928242845745E-2</v>
      </c>
      <c r="H25" s="17">
        <v>1.5025064710505853E-2</v>
      </c>
      <c r="I25" s="17"/>
      <c r="J25" s="17"/>
      <c r="K25" s="17"/>
    </row>
    <row r="26" spans="1:11" x14ac:dyDescent="0.35">
      <c r="A26" s="29" t="s">
        <v>23</v>
      </c>
      <c r="B26" s="18">
        <v>0.14656252129368433</v>
      </c>
      <c r="C26" s="18">
        <v>9.3945768408309843E-2</v>
      </c>
      <c r="D26" s="18">
        <v>5.7817211787299157E-2</v>
      </c>
      <c r="E26" s="18">
        <v>3.3157952136496402E-2</v>
      </c>
      <c r="F26" s="18">
        <v>3.2770103960589873E-2</v>
      </c>
      <c r="G26" s="18">
        <v>2.5901600397066283E-2</v>
      </c>
      <c r="H26" s="18">
        <v>3.2843913709992532E-2</v>
      </c>
      <c r="I26" s="18"/>
      <c r="J26" s="18"/>
      <c r="K26" s="18"/>
    </row>
    <row r="27" spans="1:11" x14ac:dyDescent="0.35">
      <c r="A27" s="28" t="s">
        <v>24</v>
      </c>
      <c r="B27" s="17">
        <v>0.17047401432170445</v>
      </c>
      <c r="C27" s="17">
        <v>6.8692626130230638E-2</v>
      </c>
      <c r="D27" s="17">
        <v>5.7573113269787271E-2</v>
      </c>
      <c r="E27" s="17">
        <v>5.7667158369302952E-2</v>
      </c>
      <c r="F27" s="17">
        <v>5.7879487341824999E-2</v>
      </c>
      <c r="G27" s="17">
        <v>5.4930095214630992E-2</v>
      </c>
      <c r="H27" s="17">
        <v>5.5478214839039995E-2</v>
      </c>
      <c r="I27" s="17"/>
      <c r="J27" s="17"/>
      <c r="K27" s="17"/>
    </row>
    <row r="28" spans="1:11" x14ac:dyDescent="0.35">
      <c r="A28" s="29" t="s">
        <v>25</v>
      </c>
      <c r="B28" s="18">
        <v>0.18815356408903122</v>
      </c>
      <c r="C28" s="18">
        <v>9.8950068060514165E-2</v>
      </c>
      <c r="D28" s="18">
        <v>5.7024549352635089E-2</v>
      </c>
      <c r="E28" s="18">
        <v>6.0116338649223298E-2</v>
      </c>
      <c r="F28" s="18">
        <v>5.984789029000806E-2</v>
      </c>
      <c r="G28" s="18">
        <v>5.9702254940749815E-2</v>
      </c>
      <c r="H28" s="18">
        <v>5.9782542955927151E-2</v>
      </c>
      <c r="I28" s="18"/>
      <c r="J28" s="18"/>
      <c r="K28" s="18"/>
    </row>
    <row r="29" spans="1:11" x14ac:dyDescent="0.35">
      <c r="A29" s="28" t="s">
        <v>26</v>
      </c>
      <c r="B29" s="17">
        <v>0.10861936507572045</v>
      </c>
      <c r="C29" s="17">
        <v>6.7228779677734607E-2</v>
      </c>
      <c r="D29" s="17">
        <v>5.3288651232254132E-2</v>
      </c>
      <c r="E29" s="17">
        <v>4.953729628359959E-2</v>
      </c>
      <c r="F29" s="17">
        <v>4.4839510605386733E-2</v>
      </c>
      <c r="G29" s="17">
        <v>5.9215248100504332E-2</v>
      </c>
      <c r="H29" s="17">
        <v>5.8478988074962782E-2</v>
      </c>
      <c r="I29" s="17"/>
      <c r="J29" s="17"/>
      <c r="K29" s="17"/>
    </row>
    <row r="30" spans="1:11" x14ac:dyDescent="0.35">
      <c r="A30" s="29" t="s">
        <v>27</v>
      </c>
      <c r="B30" s="18">
        <v>3.2211537384852114E-2</v>
      </c>
      <c r="C30" s="18">
        <v>2.4157532164503285E-2</v>
      </c>
      <c r="D30" s="18">
        <v>1.8682186542215921E-2</v>
      </c>
      <c r="E30" s="18">
        <v>2.171205046572941E-2</v>
      </c>
      <c r="F30" s="18">
        <v>2.0229166874165164E-2</v>
      </c>
      <c r="G30" s="18">
        <v>3.4118166901699824E-2</v>
      </c>
      <c r="H30" s="18">
        <v>2.6369752815745783E-2</v>
      </c>
      <c r="I30" s="18"/>
      <c r="J30" s="18"/>
      <c r="K30" s="18"/>
    </row>
    <row r="31" spans="1:11" x14ac:dyDescent="0.35">
      <c r="A31" s="28" t="s">
        <v>28</v>
      </c>
      <c r="B31" s="17">
        <v>0.10596283438426679</v>
      </c>
      <c r="C31" s="17">
        <v>7.0242606197561397E-2</v>
      </c>
      <c r="D31" s="17">
        <v>4.9982721807726213E-2</v>
      </c>
      <c r="E31" s="17">
        <v>5.1835231826636845E-2</v>
      </c>
      <c r="F31" s="17">
        <v>4.9869750688592347E-2</v>
      </c>
      <c r="G31" s="17">
        <v>4.6087046766179161E-2</v>
      </c>
      <c r="H31" s="17">
        <v>4.6718296195377984E-2</v>
      </c>
      <c r="I31" s="17"/>
      <c r="J31" s="17"/>
      <c r="K31" s="17"/>
    </row>
    <row r="32" spans="1:11" x14ac:dyDescent="0.35">
      <c r="A32" s="29" t="s">
        <v>29</v>
      </c>
      <c r="B32" s="18"/>
      <c r="C32" s="18">
        <v>0.14380966411487967</v>
      </c>
      <c r="D32" s="18">
        <v>8.3124828762125874E-2</v>
      </c>
      <c r="E32" s="18">
        <v>0.14226172424460723</v>
      </c>
      <c r="F32" s="18">
        <v>0.12464479985421825</v>
      </c>
      <c r="G32" s="18">
        <v>5.3852748366305735E-2</v>
      </c>
      <c r="H32" s="18">
        <v>5.8140957972276489E-2</v>
      </c>
      <c r="I32" s="18"/>
      <c r="J32" s="18"/>
      <c r="K32" s="18"/>
    </row>
    <row r="33" spans="1:11" x14ac:dyDescent="0.35">
      <c r="A33" s="28" t="s">
        <v>30</v>
      </c>
      <c r="B33" s="17">
        <v>0.13853236280016115</v>
      </c>
      <c r="C33" s="17">
        <v>7.4517564017574006E-2</v>
      </c>
      <c r="D33" s="17">
        <v>8.1375475113395393E-2</v>
      </c>
      <c r="E33" s="17">
        <v>4.8617823520344765E-2</v>
      </c>
      <c r="F33" s="17">
        <v>5.8562347471623331E-2</v>
      </c>
      <c r="G33" s="17">
        <v>7.5622116064208239E-2</v>
      </c>
      <c r="H33" s="17">
        <v>5.6422513683191122E-2</v>
      </c>
      <c r="I33" s="17"/>
      <c r="J33" s="17"/>
      <c r="K33" s="17"/>
    </row>
    <row r="34" spans="1:11" x14ac:dyDescent="0.35">
      <c r="A34" s="46" t="s">
        <v>31</v>
      </c>
      <c r="B34" s="18">
        <v>0.21839659984091439</v>
      </c>
      <c r="C34" s="18">
        <v>6.7863781212851984E-2</v>
      </c>
      <c r="D34" s="18">
        <v>5.4458946803615356E-2</v>
      </c>
      <c r="E34" s="18">
        <v>5.0895594098210012E-2</v>
      </c>
      <c r="F34" s="18">
        <v>4.8277008210055573E-2</v>
      </c>
      <c r="G34" s="18">
        <v>4.5494031907474551E-2</v>
      </c>
      <c r="H34" s="18">
        <v>4.1483273921148964E-2</v>
      </c>
      <c r="I34" s="18"/>
      <c r="J34" s="18"/>
      <c r="K34" s="18"/>
    </row>
    <row r="35" spans="1:11" ht="30.65" customHeight="1" x14ac:dyDescent="0.35">
      <c r="A35" s="34"/>
      <c r="B35" s="34"/>
      <c r="C35" s="34"/>
      <c r="D35" s="34"/>
      <c r="E35" s="34"/>
      <c r="F35" s="34"/>
      <c r="G35" s="34"/>
      <c r="H35" s="34"/>
      <c r="I35" s="34"/>
      <c r="J35" s="34"/>
      <c r="K35" s="34"/>
    </row>
    <row r="38" spans="1:11" ht="50.15" customHeight="1" x14ac:dyDescent="0.35">
      <c r="A38" s="92" t="s">
        <v>76</v>
      </c>
      <c r="B38" s="93"/>
      <c r="C38" s="93"/>
      <c r="D38" s="93"/>
      <c r="E38" s="93"/>
      <c r="F38" s="93"/>
      <c r="G38" s="93"/>
      <c r="H38" s="93"/>
      <c r="I38" s="93"/>
      <c r="J38" s="93"/>
      <c r="K38" s="93"/>
    </row>
    <row r="39" spans="1:11" ht="14.5" customHeight="1" x14ac:dyDescent="0.35">
      <c r="A39" s="45" t="s">
        <v>1</v>
      </c>
      <c r="B39" s="44" t="s">
        <v>81</v>
      </c>
      <c r="C39" s="44" t="s">
        <v>49</v>
      </c>
      <c r="D39" s="44" t="s">
        <v>50</v>
      </c>
      <c r="E39" s="44" t="s">
        <v>88</v>
      </c>
      <c r="F39" s="44" t="s">
        <v>89</v>
      </c>
      <c r="G39" s="45" t="s">
        <v>93</v>
      </c>
      <c r="H39" s="45" t="s">
        <v>92</v>
      </c>
      <c r="I39" s="44"/>
      <c r="J39" s="44"/>
      <c r="K39" s="44"/>
    </row>
    <row r="40" spans="1:11" x14ac:dyDescent="0.35">
      <c r="A40" s="28" t="s">
        <v>2</v>
      </c>
      <c r="B40" s="17"/>
      <c r="C40" s="17">
        <v>7.2137060414788094E-3</v>
      </c>
      <c r="D40" s="17">
        <v>1.7441860465116279E-2</v>
      </c>
      <c r="E40" s="17"/>
      <c r="F40" s="17"/>
      <c r="G40" s="17"/>
      <c r="H40" s="17"/>
      <c r="I40" s="17"/>
      <c r="J40" s="17"/>
      <c r="K40" s="17"/>
    </row>
    <row r="41" spans="1:11" x14ac:dyDescent="0.35">
      <c r="A41" s="29" t="s">
        <v>3</v>
      </c>
      <c r="B41" s="18"/>
      <c r="C41" s="18"/>
      <c r="D41" s="18"/>
      <c r="E41" s="18"/>
      <c r="F41" s="18"/>
      <c r="G41" s="18"/>
      <c r="H41" s="18"/>
      <c r="I41" s="18"/>
      <c r="J41" s="18"/>
      <c r="K41" s="18"/>
    </row>
    <row r="42" spans="1:11" x14ac:dyDescent="0.35">
      <c r="A42" s="28" t="s">
        <v>4</v>
      </c>
      <c r="B42" s="17"/>
      <c r="C42" s="17"/>
      <c r="D42" s="17"/>
      <c r="E42" s="17"/>
      <c r="F42" s="17"/>
      <c r="G42" s="17"/>
      <c r="H42" s="17"/>
      <c r="I42" s="17"/>
      <c r="J42" s="17"/>
      <c r="K42" s="17"/>
    </row>
    <row r="43" spans="1:11" x14ac:dyDescent="0.35">
      <c r="A43" s="29" t="s">
        <v>5</v>
      </c>
      <c r="B43" s="18"/>
      <c r="C43" s="18"/>
      <c r="D43" s="18"/>
      <c r="E43" s="18"/>
      <c r="F43" s="18"/>
      <c r="G43" s="18"/>
      <c r="H43" s="18"/>
      <c r="I43" s="18"/>
      <c r="J43" s="18"/>
      <c r="K43" s="18"/>
    </row>
    <row r="44" spans="1:11" x14ac:dyDescent="0.35">
      <c r="A44" s="28" t="s">
        <v>6</v>
      </c>
      <c r="B44" s="17"/>
      <c r="C44" s="17"/>
      <c r="D44" s="17"/>
      <c r="E44" s="17"/>
      <c r="F44" s="17"/>
      <c r="G44" s="17"/>
      <c r="H44" s="17"/>
      <c r="I44" s="17"/>
      <c r="J44" s="17"/>
      <c r="K44" s="17"/>
    </row>
    <row r="45" spans="1:11" x14ac:dyDescent="0.35">
      <c r="A45" s="29" t="s">
        <v>7</v>
      </c>
      <c r="B45" s="18"/>
      <c r="C45" s="18"/>
      <c r="D45" s="18"/>
      <c r="E45" s="18"/>
      <c r="F45" s="18"/>
      <c r="G45" s="18"/>
      <c r="H45" s="18"/>
      <c r="I45" s="18"/>
      <c r="J45" s="18"/>
      <c r="K45" s="18"/>
    </row>
    <row r="46" spans="1:11" x14ac:dyDescent="0.35">
      <c r="A46" s="28" t="s">
        <v>8</v>
      </c>
      <c r="B46" s="17"/>
      <c r="C46" s="17"/>
      <c r="D46" s="17"/>
      <c r="E46" s="17"/>
      <c r="F46" s="17"/>
      <c r="G46" s="17"/>
      <c r="H46" s="17"/>
      <c r="I46" s="17"/>
      <c r="J46" s="17"/>
      <c r="K46" s="17"/>
    </row>
    <row r="47" spans="1:11" x14ac:dyDescent="0.35">
      <c r="A47" s="29" t="s">
        <v>9</v>
      </c>
      <c r="B47" s="18"/>
      <c r="C47" s="18"/>
      <c r="D47" s="18"/>
      <c r="E47" s="18"/>
      <c r="F47" s="18"/>
      <c r="G47" s="18"/>
      <c r="H47" s="18"/>
      <c r="I47" s="18"/>
      <c r="J47" s="18"/>
      <c r="K47" s="18"/>
    </row>
    <row r="48" spans="1:11" x14ac:dyDescent="0.35">
      <c r="A48" s="28" t="s">
        <v>10</v>
      </c>
      <c r="B48" s="17"/>
      <c r="C48" s="17"/>
      <c r="D48" s="17"/>
      <c r="E48" s="17"/>
      <c r="F48" s="17"/>
      <c r="G48" s="17"/>
      <c r="H48" s="17"/>
      <c r="I48" s="17"/>
      <c r="J48" s="17"/>
      <c r="K48" s="17"/>
    </row>
    <row r="49" spans="1:11" x14ac:dyDescent="0.35">
      <c r="A49" s="29" t="s">
        <v>11</v>
      </c>
      <c r="B49" s="18"/>
      <c r="C49" s="18"/>
      <c r="D49" s="18"/>
      <c r="E49" s="18"/>
      <c r="F49" s="18"/>
      <c r="G49" s="18"/>
      <c r="H49" s="18"/>
      <c r="I49" s="18"/>
      <c r="J49" s="18"/>
      <c r="K49" s="18"/>
    </row>
    <row r="50" spans="1:11" x14ac:dyDescent="0.35">
      <c r="A50" s="28" t="s">
        <v>12</v>
      </c>
      <c r="B50" s="17">
        <v>9.4182244927870015E-2</v>
      </c>
      <c r="C50" s="17">
        <v>0.13126684636118599</v>
      </c>
      <c r="D50" s="17">
        <v>0.18165316950572466</v>
      </c>
      <c r="E50" s="17">
        <v>0.10228378774552917</v>
      </c>
      <c r="F50" s="17">
        <v>0.12841648590021693</v>
      </c>
      <c r="G50" s="17">
        <v>0.13971426666666667</v>
      </c>
      <c r="H50" s="17">
        <v>0.18531793785310732</v>
      </c>
      <c r="I50" s="17"/>
      <c r="J50" s="17"/>
      <c r="K50" s="17"/>
    </row>
    <row r="51" spans="1:11" x14ac:dyDescent="0.35">
      <c r="A51" s="29" t="s">
        <v>13</v>
      </c>
      <c r="B51" s="18"/>
      <c r="C51" s="18"/>
      <c r="D51" s="18"/>
      <c r="E51" s="18"/>
      <c r="F51" s="18"/>
      <c r="G51" s="18"/>
      <c r="H51" s="18"/>
      <c r="I51" s="18"/>
      <c r="J51" s="18"/>
      <c r="K51" s="18"/>
    </row>
    <row r="52" spans="1:11" x14ac:dyDescent="0.35">
      <c r="A52" s="28" t="s">
        <v>14</v>
      </c>
      <c r="B52" s="17"/>
      <c r="C52" s="17"/>
      <c r="D52" s="17"/>
      <c r="E52" s="17"/>
      <c r="F52" s="17"/>
      <c r="G52" s="17"/>
      <c r="H52" s="17"/>
      <c r="I52" s="17"/>
      <c r="J52" s="17"/>
      <c r="K52" s="17"/>
    </row>
    <row r="53" spans="1:11" x14ac:dyDescent="0.35">
      <c r="A53" s="29" t="s">
        <v>15</v>
      </c>
      <c r="B53" s="18"/>
      <c r="C53" s="18"/>
      <c r="D53" s="18"/>
      <c r="E53" s="18"/>
      <c r="F53" s="18"/>
      <c r="G53" s="18"/>
      <c r="H53" s="18"/>
      <c r="I53" s="18"/>
      <c r="J53" s="18"/>
      <c r="K53" s="18"/>
    </row>
    <row r="54" spans="1:11" x14ac:dyDescent="0.35">
      <c r="A54" s="28" t="s">
        <v>16</v>
      </c>
      <c r="B54" s="17"/>
      <c r="C54" s="17"/>
      <c r="D54" s="17"/>
      <c r="E54" s="17"/>
      <c r="F54" s="17"/>
      <c r="G54" s="17"/>
      <c r="H54" s="17"/>
      <c r="I54" s="17"/>
      <c r="J54" s="17"/>
      <c r="K54" s="17"/>
    </row>
    <row r="55" spans="1:11" x14ac:dyDescent="0.35">
      <c r="A55" s="29" t="s">
        <v>17</v>
      </c>
      <c r="B55" s="18"/>
      <c r="C55" s="18"/>
      <c r="D55" s="18"/>
      <c r="E55" s="18"/>
      <c r="F55" s="18"/>
      <c r="G55" s="18"/>
      <c r="H55" s="18"/>
      <c r="I55" s="18"/>
      <c r="J55" s="18"/>
      <c r="K55" s="18"/>
    </row>
    <row r="56" spans="1:11" x14ac:dyDescent="0.35">
      <c r="A56" s="28" t="s">
        <v>18</v>
      </c>
      <c r="B56" s="17"/>
      <c r="C56" s="17"/>
      <c r="D56" s="17"/>
      <c r="E56" s="17"/>
      <c r="F56" s="17"/>
      <c r="G56" s="17"/>
      <c r="H56" s="17"/>
      <c r="I56" s="17"/>
      <c r="J56" s="17"/>
      <c r="K56" s="17"/>
    </row>
    <row r="57" spans="1:11" x14ac:dyDescent="0.35">
      <c r="A57" s="29" t="s">
        <v>19</v>
      </c>
      <c r="B57" s="18">
        <v>0.10651895551257252</v>
      </c>
      <c r="C57" s="18"/>
      <c r="D57" s="18"/>
      <c r="E57" s="18"/>
      <c r="F57" s="18"/>
      <c r="G57" s="18"/>
      <c r="H57" s="18"/>
      <c r="I57" s="18"/>
      <c r="J57" s="18"/>
      <c r="K57" s="18"/>
    </row>
    <row r="58" spans="1:11" x14ac:dyDescent="0.35">
      <c r="A58" s="28" t="s">
        <v>20</v>
      </c>
      <c r="B58" s="17"/>
      <c r="C58" s="17"/>
      <c r="D58" s="17"/>
      <c r="E58" s="17">
        <v>0</v>
      </c>
      <c r="F58" s="17">
        <v>0</v>
      </c>
      <c r="G58" s="17"/>
      <c r="H58" s="17"/>
      <c r="I58" s="17"/>
      <c r="J58" s="17"/>
      <c r="K58" s="17"/>
    </row>
    <row r="59" spans="1:11" x14ac:dyDescent="0.35">
      <c r="A59" s="29" t="s">
        <v>21</v>
      </c>
      <c r="B59" s="18"/>
      <c r="C59" s="18">
        <v>0.05</v>
      </c>
      <c r="D59" s="18">
        <v>0.05</v>
      </c>
      <c r="E59" s="18">
        <v>0.19491525423728862</v>
      </c>
      <c r="F59" s="18">
        <v>4.2372881355932271E-2</v>
      </c>
      <c r="G59" s="18">
        <v>0.18916814676226024</v>
      </c>
      <c r="H59" s="18">
        <v>1.2213378658659359E-3</v>
      </c>
      <c r="I59" s="18"/>
      <c r="J59" s="18"/>
      <c r="K59" s="18"/>
    </row>
    <row r="60" spans="1:11" x14ac:dyDescent="0.35">
      <c r="A60" s="28" t="s">
        <v>22</v>
      </c>
      <c r="B60" s="17">
        <v>4.987982220614192E-2</v>
      </c>
      <c r="C60" s="17"/>
      <c r="D60" s="17"/>
      <c r="E60" s="17"/>
      <c r="F60" s="17"/>
      <c r="G60" s="17"/>
      <c r="H60" s="17"/>
      <c r="I60" s="17"/>
      <c r="J60" s="17"/>
      <c r="K60" s="17"/>
    </row>
    <row r="61" spans="1:11" x14ac:dyDescent="0.35">
      <c r="A61" s="29" t="s">
        <v>23</v>
      </c>
      <c r="B61" s="18"/>
      <c r="C61" s="18"/>
      <c r="D61" s="18"/>
      <c r="E61" s="18"/>
      <c r="F61" s="18"/>
      <c r="G61" s="18"/>
      <c r="H61" s="18"/>
      <c r="I61" s="18"/>
      <c r="J61" s="18"/>
      <c r="K61" s="18"/>
    </row>
    <row r="62" spans="1:11" x14ac:dyDescent="0.35">
      <c r="A62" s="28" t="s">
        <v>24</v>
      </c>
      <c r="B62" s="17"/>
      <c r="C62" s="17"/>
      <c r="D62" s="17"/>
      <c r="E62" s="17"/>
      <c r="F62" s="17"/>
      <c r="G62" s="17"/>
      <c r="H62" s="17"/>
      <c r="I62" s="17"/>
      <c r="J62" s="17"/>
      <c r="K62" s="17"/>
    </row>
    <row r="63" spans="1:11" x14ac:dyDescent="0.35">
      <c r="A63" s="29" t="s">
        <v>25</v>
      </c>
      <c r="B63" s="18"/>
      <c r="C63" s="18"/>
      <c r="D63" s="18"/>
      <c r="E63" s="18"/>
      <c r="F63" s="18"/>
      <c r="G63" s="18"/>
      <c r="H63" s="18"/>
      <c r="I63" s="18"/>
      <c r="J63" s="18"/>
      <c r="K63" s="18"/>
    </row>
    <row r="64" spans="1:11" x14ac:dyDescent="0.35">
      <c r="A64" s="28" t="s">
        <v>26</v>
      </c>
      <c r="B64" s="17"/>
      <c r="C64" s="17">
        <v>0.22818612532853783</v>
      </c>
      <c r="D64" s="17">
        <v>0.24026305981815682</v>
      </c>
      <c r="E64" s="17">
        <v>0.371442985640281</v>
      </c>
      <c r="F64" s="17">
        <v>0.35263554264637242</v>
      </c>
      <c r="G64" s="17">
        <v>0.31007720730160482</v>
      </c>
      <c r="H64" s="17">
        <v>0.32657264061778774</v>
      </c>
      <c r="I64" s="17"/>
      <c r="J64" s="17"/>
      <c r="K64" s="17"/>
    </row>
    <row r="65" spans="1:11" x14ac:dyDescent="0.35">
      <c r="A65" s="29" t="s">
        <v>27</v>
      </c>
      <c r="B65" s="18"/>
      <c r="C65" s="18"/>
      <c r="D65" s="18"/>
      <c r="E65" s="18"/>
      <c r="F65" s="18"/>
      <c r="G65" s="18"/>
      <c r="H65" s="18"/>
      <c r="I65" s="18"/>
      <c r="J65" s="18"/>
      <c r="K65" s="18"/>
    </row>
    <row r="66" spans="1:11" x14ac:dyDescent="0.35">
      <c r="A66" s="28" t="s">
        <v>28</v>
      </c>
      <c r="B66" s="17"/>
      <c r="C66" s="17"/>
      <c r="D66" s="17"/>
      <c r="E66" s="17"/>
      <c r="F66" s="17"/>
      <c r="G66" s="17"/>
      <c r="H66" s="17"/>
      <c r="I66" s="17"/>
      <c r="J66" s="17"/>
      <c r="K66" s="17"/>
    </row>
    <row r="67" spans="1:11" x14ac:dyDescent="0.35">
      <c r="A67" s="29" t="s">
        <v>29</v>
      </c>
      <c r="B67" s="18"/>
      <c r="C67" s="18"/>
      <c r="D67" s="18"/>
      <c r="E67" s="18"/>
      <c r="F67" s="18"/>
      <c r="G67" s="18"/>
      <c r="H67" s="18"/>
      <c r="I67" s="18"/>
      <c r="J67" s="18"/>
      <c r="K67" s="18"/>
    </row>
    <row r="68" spans="1:11" x14ac:dyDescent="0.35">
      <c r="A68" s="28" t="s">
        <v>30</v>
      </c>
      <c r="B68" s="17"/>
      <c r="C68" s="17"/>
      <c r="D68" s="17"/>
      <c r="E68" s="17"/>
      <c r="F68" s="17"/>
      <c r="G68" s="17"/>
      <c r="H68" s="17"/>
      <c r="I68" s="17"/>
      <c r="J68" s="17"/>
      <c r="K68" s="17"/>
    </row>
    <row r="69" spans="1:11" x14ac:dyDescent="0.35">
      <c r="A69" s="46" t="s">
        <v>31</v>
      </c>
      <c r="B69" s="18">
        <v>6.3192572103546077E-2</v>
      </c>
      <c r="C69" s="18">
        <v>0.18984921535893154</v>
      </c>
      <c r="D69" s="18">
        <v>0.23510027894452551</v>
      </c>
      <c r="E69" s="18">
        <v>0.36954512344653012</v>
      </c>
      <c r="F69" s="18">
        <v>0.35183712527923972</v>
      </c>
      <c r="G69" s="18">
        <v>0.30977367887187929</v>
      </c>
      <c r="H69" s="18">
        <v>0.32631258648346873</v>
      </c>
      <c r="I69" s="18"/>
      <c r="J69" s="18"/>
      <c r="K69" s="18"/>
    </row>
  </sheetData>
  <mergeCells count="3">
    <mergeCell ref="A1:K1"/>
    <mergeCell ref="A3:K3"/>
    <mergeCell ref="A38:K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5"/>
  <sheetViews>
    <sheetView topLeftCell="A79" zoomScale="80" zoomScaleNormal="80" workbookViewId="0">
      <selection activeCell="G103" sqref="G103:H103"/>
    </sheetView>
  </sheetViews>
  <sheetFormatPr defaultRowHeight="14.5" x14ac:dyDescent="0.35"/>
  <cols>
    <col min="1" max="1" width="16.1796875" customWidth="1"/>
    <col min="2" max="2" width="29.90625" bestFit="1" customWidth="1"/>
    <col min="3" max="4" width="28.54296875" bestFit="1" customWidth="1"/>
    <col min="5" max="5" width="28.6328125" bestFit="1" customWidth="1"/>
    <col min="6" max="6" width="27.7265625" bestFit="1" customWidth="1"/>
    <col min="7" max="7" width="29.90625" bestFit="1" customWidth="1"/>
    <col min="8" max="8" width="28.7265625" bestFit="1" customWidth="1"/>
    <col min="9" max="9" width="10.54296875" customWidth="1"/>
    <col min="10" max="11" width="9.54296875" customWidth="1"/>
    <col min="12" max="30" width="11.54296875" customWidth="1"/>
  </cols>
  <sheetData>
    <row r="1" spans="1:11" ht="85.5" customHeight="1" x14ac:dyDescent="0.35">
      <c r="A1" s="85" t="s">
        <v>37</v>
      </c>
      <c r="B1" s="85"/>
      <c r="C1" s="85"/>
      <c r="D1" s="85"/>
      <c r="E1" s="85"/>
      <c r="F1" s="85"/>
      <c r="G1" s="85"/>
      <c r="H1" s="85"/>
      <c r="I1" s="85"/>
      <c r="J1" s="85"/>
      <c r="K1" s="85"/>
    </row>
    <row r="4" spans="1:11" ht="50.15" customHeight="1" x14ac:dyDescent="0.35">
      <c r="A4" s="76" t="s">
        <v>77</v>
      </c>
      <c r="B4" s="76"/>
      <c r="C4" s="76"/>
      <c r="D4" s="76"/>
      <c r="E4" s="76"/>
      <c r="F4" s="76"/>
      <c r="G4" s="76"/>
      <c r="H4" s="76"/>
      <c r="I4" s="76"/>
      <c r="J4" s="76"/>
      <c r="K4" s="76"/>
    </row>
    <row r="5" spans="1:11" x14ac:dyDescent="0.35">
      <c r="A5" s="45" t="s">
        <v>1</v>
      </c>
      <c r="B5" s="44" t="s">
        <v>81</v>
      </c>
      <c r="C5" s="44" t="s">
        <v>49</v>
      </c>
      <c r="D5" s="44" t="s">
        <v>50</v>
      </c>
      <c r="E5" s="44" t="s">
        <v>88</v>
      </c>
      <c r="F5" s="44" t="s">
        <v>89</v>
      </c>
      <c r="G5" s="45" t="s">
        <v>93</v>
      </c>
      <c r="H5" s="45" t="s">
        <v>92</v>
      </c>
      <c r="I5" s="44"/>
      <c r="J5" s="44"/>
      <c r="K5" s="44"/>
    </row>
    <row r="6" spans="1:11" x14ac:dyDescent="0.35">
      <c r="A6" s="28" t="s">
        <v>2</v>
      </c>
      <c r="B6" s="17">
        <v>13.177943918687241</v>
      </c>
      <c r="C6" s="17">
        <v>5.1320084160978698</v>
      </c>
      <c r="D6" s="17">
        <v>5.8498140100852076</v>
      </c>
      <c r="E6" s="17">
        <v>10.257267643793124</v>
      </c>
      <c r="F6" s="17">
        <v>11.892611439011965</v>
      </c>
      <c r="G6" s="17">
        <v>11.261646720813161</v>
      </c>
      <c r="H6" s="17">
        <v>11.745666406146851</v>
      </c>
      <c r="I6" s="17"/>
      <c r="J6" s="17"/>
      <c r="K6" s="17"/>
    </row>
    <row r="7" spans="1:11" x14ac:dyDescent="0.35">
      <c r="A7" s="29" t="s">
        <v>3</v>
      </c>
      <c r="B7" s="18">
        <v>36.261955174041184</v>
      </c>
      <c r="C7" s="18">
        <v>36.664081960179153</v>
      </c>
      <c r="D7" s="18">
        <v>38.054380155980994</v>
      </c>
      <c r="E7" s="18">
        <v>21.047115078027751</v>
      </c>
      <c r="F7" s="18">
        <v>21.039112473293248</v>
      </c>
      <c r="G7" s="18">
        <v>14.788603464748775</v>
      </c>
      <c r="H7" s="18">
        <v>15.183452336041894</v>
      </c>
      <c r="I7" s="18"/>
      <c r="J7" s="18"/>
      <c r="K7" s="18"/>
    </row>
    <row r="8" spans="1:11" x14ac:dyDescent="0.35">
      <c r="A8" s="28" t="s">
        <v>4</v>
      </c>
      <c r="B8" s="17">
        <v>28.032201946304138</v>
      </c>
      <c r="C8" s="17">
        <v>26.752829277938773</v>
      </c>
      <c r="D8" s="17">
        <v>29.790048461826657</v>
      </c>
      <c r="E8" s="17">
        <v>30.980243168989592</v>
      </c>
      <c r="F8" s="17">
        <v>32.687562596793889</v>
      </c>
      <c r="G8" s="17">
        <v>29.145391370498388</v>
      </c>
      <c r="H8" s="17">
        <v>30.846238139438942</v>
      </c>
      <c r="I8" s="17"/>
      <c r="J8" s="17"/>
      <c r="K8" s="17"/>
    </row>
    <row r="9" spans="1:11" x14ac:dyDescent="0.35">
      <c r="A9" s="29" t="s">
        <v>5</v>
      </c>
      <c r="B9" s="18"/>
      <c r="C9" s="18">
        <v>3.2008828428530767</v>
      </c>
      <c r="D9" s="18">
        <v>3.3850111277214467</v>
      </c>
      <c r="E9" s="18">
        <v>5.4642796999481869</v>
      </c>
      <c r="F9" s="18">
        <v>5.740428726193624</v>
      </c>
      <c r="G9" s="18">
        <v>4.7705676227226954</v>
      </c>
      <c r="H9" s="18">
        <v>4.6829265257702977</v>
      </c>
      <c r="I9" s="18"/>
      <c r="J9" s="18"/>
      <c r="K9" s="18"/>
    </row>
    <row r="10" spans="1:11" x14ac:dyDescent="0.35">
      <c r="A10" s="28" t="s">
        <v>6</v>
      </c>
      <c r="B10" s="17"/>
      <c r="C10" s="17">
        <v>0</v>
      </c>
      <c r="D10" s="17">
        <v>0</v>
      </c>
      <c r="E10" s="17">
        <v>0</v>
      </c>
      <c r="F10" s="17">
        <v>0</v>
      </c>
      <c r="G10" s="17">
        <v>1.238731329562081</v>
      </c>
      <c r="H10" s="17">
        <v>1.2585616264434307</v>
      </c>
      <c r="I10" s="17"/>
      <c r="J10" s="17"/>
      <c r="K10" s="17"/>
    </row>
    <row r="11" spans="1:11" x14ac:dyDescent="0.35">
      <c r="A11" s="29" t="s">
        <v>7</v>
      </c>
      <c r="B11" s="18">
        <v>2.7544509755832576</v>
      </c>
      <c r="C11" s="18">
        <v>3.0324723231011652</v>
      </c>
      <c r="D11" s="18">
        <v>3.5031948404216728</v>
      </c>
      <c r="E11" s="18">
        <v>3.6160403574567894</v>
      </c>
      <c r="F11" s="18">
        <v>3.983188833052262</v>
      </c>
      <c r="G11" s="18">
        <v>4.0866943231021482</v>
      </c>
      <c r="H11" s="18">
        <v>3.973592873294947</v>
      </c>
      <c r="I11" s="18"/>
      <c r="J11" s="18"/>
      <c r="K11" s="18"/>
    </row>
    <row r="12" spans="1:11" x14ac:dyDescent="0.35">
      <c r="A12" s="28" t="s">
        <v>8</v>
      </c>
      <c r="B12" s="17">
        <v>29.700517980156675</v>
      </c>
      <c r="C12" s="17">
        <v>21.206188687196001</v>
      </c>
      <c r="D12" s="17">
        <v>26.343889536327904</v>
      </c>
      <c r="E12" s="17">
        <v>18.653682628169438</v>
      </c>
      <c r="F12" s="17">
        <v>18.2826866289587</v>
      </c>
      <c r="G12" s="17">
        <v>16.558172433617738</v>
      </c>
      <c r="H12" s="17">
        <v>15.959810380241471</v>
      </c>
      <c r="I12" s="17"/>
      <c r="J12" s="17"/>
      <c r="K12" s="17"/>
    </row>
    <row r="13" spans="1:11" x14ac:dyDescent="0.35">
      <c r="A13" s="29" t="s">
        <v>9</v>
      </c>
      <c r="B13" s="18"/>
      <c r="C13" s="18">
        <v>11.56747413575574</v>
      </c>
      <c r="D13" s="18">
        <v>10.501657625075348</v>
      </c>
      <c r="E13" s="18">
        <v>13.019322152341021</v>
      </c>
      <c r="F13" s="18">
        <v>65.978275046873719</v>
      </c>
      <c r="G13" s="18">
        <v>11.630893179499255</v>
      </c>
      <c r="H13" s="18">
        <v>16.770139675349188</v>
      </c>
      <c r="I13" s="18"/>
      <c r="J13" s="18"/>
      <c r="K13" s="18"/>
    </row>
    <row r="14" spans="1:11" x14ac:dyDescent="0.35">
      <c r="A14" s="28" t="s">
        <v>10</v>
      </c>
      <c r="B14" s="17"/>
      <c r="C14" s="17">
        <v>52.543579846961471</v>
      </c>
      <c r="D14" s="17">
        <v>51.324058819824273</v>
      </c>
      <c r="E14" s="17">
        <v>15.53548367495854</v>
      </c>
      <c r="F14" s="17">
        <v>15.702771949422077</v>
      </c>
      <c r="G14" s="17">
        <v>13.630165260581629</v>
      </c>
      <c r="H14" s="17">
        <v>15.975367212575639</v>
      </c>
      <c r="I14" s="17"/>
      <c r="J14" s="17"/>
      <c r="K14" s="17"/>
    </row>
    <row r="15" spans="1:11" x14ac:dyDescent="0.35">
      <c r="A15" s="29" t="s">
        <v>11</v>
      </c>
      <c r="B15" s="18"/>
      <c r="C15" s="18">
        <v>45.01349007688966</v>
      </c>
      <c r="D15" s="18">
        <v>79.08114473532568</v>
      </c>
      <c r="E15" s="18">
        <v>75.269444004599237</v>
      </c>
      <c r="F15" s="18">
        <v>76.322373877659473</v>
      </c>
      <c r="G15" s="18">
        <v>68.605815058757216</v>
      </c>
      <c r="H15" s="18">
        <v>59.884985986548536</v>
      </c>
      <c r="I15" s="18"/>
      <c r="J15" s="18"/>
      <c r="K15" s="18"/>
    </row>
    <row r="16" spans="1:11" x14ac:dyDescent="0.35">
      <c r="A16" s="28" t="s">
        <v>12</v>
      </c>
      <c r="B16" s="17">
        <v>40.317402144294228</v>
      </c>
      <c r="C16" s="17">
        <v>32.066978052258037</v>
      </c>
      <c r="D16" s="17">
        <v>37.650343728007563</v>
      </c>
      <c r="E16" s="17">
        <v>55.009671235504591</v>
      </c>
      <c r="F16" s="17">
        <v>64.971192128821372</v>
      </c>
      <c r="G16" s="17">
        <v>39.462400850464213</v>
      </c>
      <c r="H16" s="17">
        <v>44.319939383623165</v>
      </c>
      <c r="I16" s="17"/>
      <c r="J16" s="17"/>
      <c r="K16" s="17"/>
    </row>
    <row r="17" spans="1:11" x14ac:dyDescent="0.35">
      <c r="A17" s="29" t="s">
        <v>13</v>
      </c>
      <c r="B17" s="18"/>
      <c r="C17" s="18">
        <v>20.814805077580235</v>
      </c>
      <c r="D17" s="18">
        <v>24.485184217230479</v>
      </c>
      <c r="E17" s="18">
        <v>25.30116214442354</v>
      </c>
      <c r="F17" s="18">
        <v>26.22245854028672</v>
      </c>
      <c r="G17" s="18">
        <v>16.951730873625003</v>
      </c>
      <c r="H17" s="18">
        <v>17.90668040901895</v>
      </c>
      <c r="I17" s="18"/>
      <c r="J17" s="18"/>
      <c r="K17" s="18"/>
    </row>
    <row r="18" spans="1:11" x14ac:dyDescent="0.35">
      <c r="A18" s="28" t="s">
        <v>14</v>
      </c>
      <c r="B18" s="17">
        <v>10.95452712519833</v>
      </c>
      <c r="C18" s="17">
        <v>10.093270736700093</v>
      </c>
      <c r="D18" s="17">
        <v>11.386962263403817</v>
      </c>
      <c r="E18" s="17">
        <v>12.885080251110823</v>
      </c>
      <c r="F18" s="17">
        <v>13.650857060142336</v>
      </c>
      <c r="G18" s="17">
        <v>12.568599164423127</v>
      </c>
      <c r="H18" s="17">
        <v>12.132295912229758</v>
      </c>
      <c r="I18" s="17"/>
      <c r="J18" s="17"/>
      <c r="K18" s="17"/>
    </row>
    <row r="19" spans="1:11" x14ac:dyDescent="0.35">
      <c r="A19" s="29" t="s">
        <v>15</v>
      </c>
      <c r="B19" s="18">
        <v>39.462262635125185</v>
      </c>
      <c r="C19" s="18">
        <v>52.044497653643383</v>
      </c>
      <c r="D19" s="18">
        <v>56.753935183751025</v>
      </c>
      <c r="E19" s="18">
        <v>62.963906150831015</v>
      </c>
      <c r="F19" s="18">
        <v>64.058865505892143</v>
      </c>
      <c r="G19" s="18">
        <v>94.755710130211824</v>
      </c>
      <c r="H19" s="18">
        <v>108.65055639344898</v>
      </c>
      <c r="I19" s="18"/>
      <c r="J19" s="18"/>
      <c r="K19" s="18"/>
    </row>
    <row r="20" spans="1:11" x14ac:dyDescent="0.35">
      <c r="A20" s="28" t="s">
        <v>16</v>
      </c>
      <c r="B20" s="17">
        <v>25.252844356880843</v>
      </c>
      <c r="C20" s="17">
        <v>20.374922007432769</v>
      </c>
      <c r="D20" s="17">
        <v>21.944366096397747</v>
      </c>
      <c r="E20" s="17">
        <v>46.456007390915182</v>
      </c>
      <c r="F20" s="17">
        <v>47.443137381763819</v>
      </c>
      <c r="G20" s="17">
        <v>19.737368372661653</v>
      </c>
      <c r="H20" s="17">
        <v>16.737025737358969</v>
      </c>
      <c r="I20" s="17"/>
      <c r="J20" s="17"/>
      <c r="K20" s="17"/>
    </row>
    <row r="21" spans="1:11" x14ac:dyDescent="0.35">
      <c r="A21" s="29" t="s">
        <v>17</v>
      </c>
      <c r="B21" s="18">
        <v>1.7465668149612785</v>
      </c>
      <c r="C21" s="18">
        <v>1.1559109747140908</v>
      </c>
      <c r="D21" s="18">
        <v>1.4225472605415803</v>
      </c>
      <c r="E21" s="18">
        <v>1.4986416988940905</v>
      </c>
      <c r="F21" s="18">
        <v>1.3908307509851181</v>
      </c>
      <c r="G21" s="18">
        <v>1.1275528129864354</v>
      </c>
      <c r="H21" s="18">
        <v>1.1374710932459928</v>
      </c>
      <c r="I21" s="18"/>
      <c r="J21" s="18"/>
      <c r="K21" s="18"/>
    </row>
    <row r="22" spans="1:11" x14ac:dyDescent="0.35">
      <c r="A22" s="28" t="s">
        <v>18</v>
      </c>
      <c r="B22" s="17">
        <v>72.878654048370137</v>
      </c>
      <c r="C22" s="17">
        <v>34.717051939868576</v>
      </c>
      <c r="D22" s="17">
        <v>40.045078360458106</v>
      </c>
      <c r="E22" s="17">
        <v>21.332743133529107</v>
      </c>
      <c r="F22" s="17">
        <v>25.728957650770539</v>
      </c>
      <c r="G22" s="17">
        <v>18.610191760015191</v>
      </c>
      <c r="H22" s="17">
        <v>18.746720759944591</v>
      </c>
      <c r="I22" s="17"/>
      <c r="J22" s="17"/>
      <c r="K22" s="17"/>
    </row>
    <row r="23" spans="1:11" x14ac:dyDescent="0.35">
      <c r="A23" s="29" t="s">
        <v>19</v>
      </c>
      <c r="B23" s="18">
        <v>41.317090069284063</v>
      </c>
      <c r="C23" s="18">
        <v>12.953218178385853</v>
      </c>
      <c r="D23" s="18">
        <v>11.402597879282219</v>
      </c>
      <c r="E23" s="18">
        <v>11.794102963872879</v>
      </c>
      <c r="F23" s="18">
        <v>13.370701101867747</v>
      </c>
      <c r="G23" s="18">
        <v>8.6435064292779451</v>
      </c>
      <c r="H23" s="18">
        <v>11.186278855804616</v>
      </c>
      <c r="I23" s="18"/>
      <c r="J23" s="18"/>
      <c r="K23" s="18"/>
    </row>
    <row r="24" spans="1:11" x14ac:dyDescent="0.35">
      <c r="A24" s="28" t="s">
        <v>20</v>
      </c>
      <c r="B24" s="17">
        <v>33.267327477755295</v>
      </c>
      <c r="C24" s="17">
        <v>24.115185047552188</v>
      </c>
      <c r="D24" s="17">
        <v>27.793065073741715</v>
      </c>
      <c r="E24" s="17">
        <v>42.403365774209369</v>
      </c>
      <c r="F24" s="17">
        <v>43.949166895502231</v>
      </c>
      <c r="G24" s="17">
        <v>35.049314130248668</v>
      </c>
      <c r="H24" s="17">
        <v>35.390132015232005</v>
      </c>
      <c r="I24" s="17"/>
      <c r="J24" s="17"/>
      <c r="K24" s="17"/>
    </row>
    <row r="25" spans="1:11" x14ac:dyDescent="0.35">
      <c r="A25" s="29" t="s">
        <v>21</v>
      </c>
      <c r="B25" s="18">
        <v>25.189683247853633</v>
      </c>
      <c r="C25" s="18">
        <v>15.220515030794239</v>
      </c>
      <c r="D25" s="18">
        <v>16.346747454517825</v>
      </c>
      <c r="E25" s="18">
        <v>15.101332850448905</v>
      </c>
      <c r="F25" s="18">
        <v>15.105716264893323</v>
      </c>
      <c r="G25" s="18">
        <v>7.0042660248975492</v>
      </c>
      <c r="H25" s="18">
        <v>6.0912490832091235</v>
      </c>
      <c r="I25" s="18"/>
      <c r="J25" s="18"/>
      <c r="K25" s="18"/>
    </row>
    <row r="26" spans="1:11" x14ac:dyDescent="0.35">
      <c r="A26" s="28" t="s">
        <v>22</v>
      </c>
      <c r="B26" s="17">
        <v>5.5820959523809437</v>
      </c>
      <c r="C26" s="17">
        <v>21.032599804332882</v>
      </c>
      <c r="D26" s="17">
        <v>23.146865184925346</v>
      </c>
      <c r="E26" s="17">
        <v>9.5270942078346579</v>
      </c>
      <c r="F26" s="17">
        <v>9.3104554706924798</v>
      </c>
      <c r="G26" s="17">
        <v>8.1061990272024058</v>
      </c>
      <c r="H26" s="17">
        <v>7.2141649590361814</v>
      </c>
      <c r="I26" s="17"/>
      <c r="J26" s="17"/>
      <c r="K26" s="17"/>
    </row>
    <row r="27" spans="1:11" x14ac:dyDescent="0.35">
      <c r="A27" s="29" t="s">
        <v>23</v>
      </c>
      <c r="B27" s="18">
        <v>33.168898665306486</v>
      </c>
      <c r="C27" s="18">
        <v>30.264470269503075</v>
      </c>
      <c r="D27" s="18">
        <v>35.280987457790538</v>
      </c>
      <c r="E27" s="18">
        <v>40.458430422380225</v>
      </c>
      <c r="F27" s="18">
        <v>41.157078775203779</v>
      </c>
      <c r="G27" s="18">
        <v>35.610463495382454</v>
      </c>
      <c r="H27" s="18">
        <v>33.41411243037232</v>
      </c>
      <c r="I27" s="18"/>
      <c r="J27" s="18"/>
      <c r="K27" s="18"/>
    </row>
    <row r="28" spans="1:11" x14ac:dyDescent="0.35">
      <c r="A28" s="28" t="s">
        <v>24</v>
      </c>
      <c r="B28" s="17">
        <v>56.913248613632483</v>
      </c>
      <c r="C28" s="17">
        <v>54.55364335390491</v>
      </c>
      <c r="D28" s="17">
        <v>63.150874060418424</v>
      </c>
      <c r="E28" s="17">
        <v>67.226968187020489</v>
      </c>
      <c r="F28" s="17">
        <v>68.651843142547321</v>
      </c>
      <c r="G28" s="17">
        <v>53.142065525918461</v>
      </c>
      <c r="H28" s="17">
        <v>52.26090600013336</v>
      </c>
      <c r="I28" s="17"/>
      <c r="J28" s="17"/>
      <c r="K28" s="17"/>
    </row>
    <row r="29" spans="1:11" x14ac:dyDescent="0.35">
      <c r="A29" s="29" t="s">
        <v>25</v>
      </c>
      <c r="B29" s="18">
        <v>16.085544627995706</v>
      </c>
      <c r="C29" s="18">
        <v>14.048053287097057</v>
      </c>
      <c r="D29" s="18">
        <v>17.528056107526343</v>
      </c>
      <c r="E29" s="18">
        <v>21.313598820022246</v>
      </c>
      <c r="F29" s="18">
        <v>20.224677975092728</v>
      </c>
      <c r="G29" s="18">
        <v>16.308018808101938</v>
      </c>
      <c r="H29" s="18">
        <v>17.068309579012606</v>
      </c>
      <c r="I29" s="18"/>
      <c r="J29" s="18"/>
      <c r="K29" s="18"/>
    </row>
    <row r="30" spans="1:11" x14ac:dyDescent="0.35">
      <c r="A30" s="28" t="s">
        <v>26</v>
      </c>
      <c r="B30" s="17">
        <v>13.014103427767736</v>
      </c>
      <c r="C30" s="17">
        <v>11.927137737813958</v>
      </c>
      <c r="D30" s="17">
        <v>15.474271357515718</v>
      </c>
      <c r="E30" s="17">
        <v>19.452991539170977</v>
      </c>
      <c r="F30" s="17">
        <v>20.799909394079734</v>
      </c>
      <c r="G30" s="17">
        <v>25.066870775325317</v>
      </c>
      <c r="H30" s="17">
        <v>26.639699369701106</v>
      </c>
      <c r="I30" s="17"/>
      <c r="J30" s="17"/>
      <c r="K30" s="17"/>
    </row>
    <row r="31" spans="1:11" x14ac:dyDescent="0.35">
      <c r="A31" s="29" t="s">
        <v>27</v>
      </c>
      <c r="B31" s="18">
        <v>24.070943923052088</v>
      </c>
      <c r="C31" s="18">
        <v>23.077510031413151</v>
      </c>
      <c r="D31" s="18">
        <v>25.260018510925097</v>
      </c>
      <c r="E31" s="18">
        <v>26.490762384579213</v>
      </c>
      <c r="F31" s="18">
        <v>28.430085763125692</v>
      </c>
      <c r="G31" s="18">
        <v>32.889345038299339</v>
      </c>
      <c r="H31" s="18">
        <v>34.630538264372028</v>
      </c>
      <c r="I31" s="18"/>
      <c r="J31" s="18"/>
      <c r="K31" s="18"/>
    </row>
    <row r="32" spans="1:11" x14ac:dyDescent="0.35">
      <c r="A32" s="28" t="s">
        <v>28</v>
      </c>
      <c r="B32" s="17">
        <v>5.5845953711390059</v>
      </c>
      <c r="C32" s="17">
        <v>7.6263419743705514</v>
      </c>
      <c r="D32" s="17">
        <v>7.9674162061494158</v>
      </c>
      <c r="E32" s="17">
        <v>9.1061900854952249</v>
      </c>
      <c r="F32" s="17">
        <v>10.85937730109913</v>
      </c>
      <c r="G32" s="17">
        <v>8.8298225787996412</v>
      </c>
      <c r="H32" s="17">
        <v>8.9979878151803856</v>
      </c>
      <c r="I32" s="17"/>
      <c r="J32" s="17"/>
      <c r="K32" s="17"/>
    </row>
    <row r="33" spans="1:11" x14ac:dyDescent="0.35">
      <c r="A33" s="29" t="s">
        <v>29</v>
      </c>
      <c r="B33" s="18"/>
      <c r="C33" s="18">
        <v>5.7424294754523322</v>
      </c>
      <c r="D33" s="18">
        <v>6.3344655395460299</v>
      </c>
      <c r="E33" s="18">
        <v>6.3064267274399208</v>
      </c>
      <c r="F33" s="18">
        <v>5.5845513407240182</v>
      </c>
      <c r="G33" s="18">
        <v>5.4934156523207038</v>
      </c>
      <c r="H33" s="18">
        <v>5.8425097968061808</v>
      </c>
      <c r="I33" s="18"/>
      <c r="J33" s="18"/>
      <c r="K33" s="18"/>
    </row>
    <row r="34" spans="1:11" x14ac:dyDescent="0.35">
      <c r="A34" s="28" t="s">
        <v>30</v>
      </c>
      <c r="B34" s="17"/>
      <c r="C34" s="17"/>
      <c r="D34" s="17"/>
      <c r="E34" s="17"/>
      <c r="F34" s="17"/>
      <c r="G34" s="17"/>
      <c r="H34" s="17"/>
      <c r="I34" s="17"/>
      <c r="J34" s="17"/>
      <c r="K34" s="17"/>
    </row>
    <row r="35" spans="1:11" x14ac:dyDescent="0.35">
      <c r="A35" s="46" t="s">
        <v>31</v>
      </c>
      <c r="B35" s="18">
        <v>32.437057992979398</v>
      </c>
      <c r="C35" s="18">
        <v>26.051703449970969</v>
      </c>
      <c r="D35" s="18">
        <v>35.771538797930553</v>
      </c>
      <c r="E35" s="18">
        <v>39.738861241844468</v>
      </c>
      <c r="F35" s="18">
        <v>42.8817925108672</v>
      </c>
      <c r="G35" s="18">
        <v>31.209154140076361</v>
      </c>
      <c r="H35" s="18">
        <v>31.751938981575236</v>
      </c>
      <c r="I35" s="18"/>
      <c r="J35" s="18"/>
      <c r="K35" s="18"/>
    </row>
    <row r="38" spans="1:11" ht="50.15" customHeight="1" x14ac:dyDescent="0.35">
      <c r="A38" s="76" t="s">
        <v>78</v>
      </c>
      <c r="B38" s="76"/>
      <c r="C38" s="76"/>
      <c r="D38" s="76"/>
      <c r="E38" s="76"/>
      <c r="F38" s="76"/>
      <c r="G38" s="76"/>
      <c r="H38" s="76"/>
      <c r="I38" s="76"/>
      <c r="J38" s="76"/>
      <c r="K38" s="76"/>
    </row>
    <row r="39" spans="1:11" x14ac:dyDescent="0.35">
      <c r="A39" s="45" t="s">
        <v>1</v>
      </c>
      <c r="B39" s="44" t="s">
        <v>81</v>
      </c>
      <c r="C39" s="44" t="s">
        <v>49</v>
      </c>
      <c r="D39" s="44" t="s">
        <v>50</v>
      </c>
      <c r="E39" s="44" t="s">
        <v>88</v>
      </c>
      <c r="F39" s="44" t="s">
        <v>89</v>
      </c>
      <c r="G39" s="45" t="s">
        <v>93</v>
      </c>
      <c r="H39" s="45" t="s">
        <v>92</v>
      </c>
      <c r="I39" s="44"/>
      <c r="J39" s="44"/>
      <c r="K39" s="44"/>
    </row>
    <row r="40" spans="1:11" x14ac:dyDescent="0.35">
      <c r="A40" s="28" t="s">
        <v>2</v>
      </c>
      <c r="B40" s="17">
        <v>12.406515268939961</v>
      </c>
      <c r="C40" s="17">
        <v>11.656771955195255</v>
      </c>
      <c r="D40" s="17">
        <v>13.679806225478016</v>
      </c>
      <c r="E40" s="17">
        <v>17.93947410144165</v>
      </c>
      <c r="F40" s="17">
        <v>21.136652258931321</v>
      </c>
      <c r="G40" s="17">
        <v>14.598391912935718</v>
      </c>
      <c r="H40" s="17">
        <v>14.632567674436237</v>
      </c>
      <c r="I40" s="17"/>
      <c r="J40" s="17"/>
      <c r="K40" s="17"/>
    </row>
    <row r="41" spans="1:11" x14ac:dyDescent="0.35">
      <c r="A41" s="29" t="s">
        <v>3</v>
      </c>
      <c r="B41" s="18">
        <v>2.8567988781870626</v>
      </c>
      <c r="C41" s="18">
        <v>3.3245133068059176</v>
      </c>
      <c r="D41" s="18">
        <v>3.8536273140770745</v>
      </c>
      <c r="E41" s="18">
        <v>3.3585557761354821</v>
      </c>
      <c r="F41" s="18">
        <v>3.3792366185114351</v>
      </c>
      <c r="G41" s="18">
        <v>2.8733153993368639</v>
      </c>
      <c r="H41" s="18">
        <v>2.9394038234125195</v>
      </c>
      <c r="I41" s="18"/>
      <c r="J41" s="18"/>
      <c r="K41" s="18"/>
    </row>
    <row r="42" spans="1:11" x14ac:dyDescent="0.35">
      <c r="A42" s="28" t="s">
        <v>4</v>
      </c>
      <c r="B42" s="17">
        <v>4.2431011434640089</v>
      </c>
      <c r="C42" s="17">
        <v>4.9391499091991502</v>
      </c>
      <c r="D42" s="17">
        <v>5.765281210593046</v>
      </c>
      <c r="E42" s="17">
        <v>6.1199917338714664</v>
      </c>
      <c r="F42" s="17">
        <v>6.5114147677911376</v>
      </c>
      <c r="G42" s="17">
        <v>6.2404071327273831</v>
      </c>
      <c r="H42" s="17">
        <v>6.2381370564012437</v>
      </c>
      <c r="I42" s="17"/>
      <c r="J42" s="17"/>
      <c r="K42" s="17"/>
    </row>
    <row r="43" spans="1:11" x14ac:dyDescent="0.35">
      <c r="A43" s="29" t="s">
        <v>5</v>
      </c>
      <c r="B43" s="18"/>
      <c r="C43" s="18">
        <v>3.4426930740692008</v>
      </c>
      <c r="D43" s="18">
        <v>3.7941900279022964</v>
      </c>
      <c r="E43" s="18">
        <v>3.5526610935280893</v>
      </c>
      <c r="F43" s="18">
        <v>3.526449477797037</v>
      </c>
      <c r="G43" s="18">
        <v>3.1760898485351969</v>
      </c>
      <c r="H43" s="18">
        <v>3.1401904845269577</v>
      </c>
      <c r="I43" s="18"/>
      <c r="J43" s="18"/>
      <c r="K43" s="18"/>
    </row>
    <row r="44" spans="1:11" x14ac:dyDescent="0.35">
      <c r="A44" s="28" t="s">
        <v>6</v>
      </c>
      <c r="B44" s="17"/>
      <c r="C44" s="17"/>
      <c r="D44" s="17"/>
      <c r="E44" s="17">
        <v>0</v>
      </c>
      <c r="F44" s="17">
        <v>0</v>
      </c>
      <c r="G44" s="17">
        <v>6.1867295742823396</v>
      </c>
      <c r="H44" s="17">
        <v>6.8919556758149723</v>
      </c>
      <c r="I44" s="17"/>
      <c r="J44" s="17"/>
      <c r="K44" s="17"/>
    </row>
    <row r="45" spans="1:11" x14ac:dyDescent="0.35">
      <c r="A45" s="29" t="s">
        <v>7</v>
      </c>
      <c r="B45" s="18">
        <v>3.6311137217296725</v>
      </c>
      <c r="C45" s="18">
        <v>1.6905580435922298</v>
      </c>
      <c r="D45" s="18">
        <v>1.8688016268302547</v>
      </c>
      <c r="E45" s="18">
        <v>2.136585290677278</v>
      </c>
      <c r="F45" s="18">
        <v>2.2136038216172311</v>
      </c>
      <c r="G45" s="18">
        <v>1.8341985187543057</v>
      </c>
      <c r="H45" s="18">
        <v>1.8026905566939091</v>
      </c>
      <c r="I45" s="18"/>
      <c r="J45" s="18"/>
      <c r="K45" s="18"/>
    </row>
    <row r="46" spans="1:11" x14ac:dyDescent="0.35">
      <c r="A46" s="28" t="s">
        <v>8</v>
      </c>
      <c r="B46" s="17">
        <v>6.6639354628683831</v>
      </c>
      <c r="C46" s="17">
        <v>8.0749769681705583</v>
      </c>
      <c r="D46" s="17">
        <v>8.723924394530437</v>
      </c>
      <c r="E46" s="17">
        <v>7.073537129771438</v>
      </c>
      <c r="F46" s="17">
        <v>8.0422923663907362</v>
      </c>
      <c r="G46" s="17">
        <v>5.7378928306982786</v>
      </c>
      <c r="H46" s="17">
        <v>5.6026240909351559</v>
      </c>
      <c r="I46" s="17"/>
      <c r="J46" s="17"/>
      <c r="K46" s="17"/>
    </row>
    <row r="47" spans="1:11" x14ac:dyDescent="0.35">
      <c r="A47" s="29" t="s">
        <v>9</v>
      </c>
      <c r="B47" s="18"/>
      <c r="C47" s="18">
        <v>3.9060832780460402</v>
      </c>
      <c r="D47" s="18">
        <v>4.216973256501185</v>
      </c>
      <c r="E47" s="18">
        <v>4.4396076888106197</v>
      </c>
      <c r="F47" s="18">
        <v>4.8568582754318372</v>
      </c>
      <c r="G47" s="18">
        <v>4.5210091961886958</v>
      </c>
      <c r="H47" s="18">
        <v>4.7308427624981348</v>
      </c>
      <c r="I47" s="18"/>
      <c r="J47" s="18"/>
      <c r="K47" s="18"/>
    </row>
    <row r="48" spans="1:11" x14ac:dyDescent="0.35">
      <c r="A48" s="28" t="s">
        <v>10</v>
      </c>
      <c r="B48" s="17"/>
      <c r="C48" s="17">
        <v>5.1497665445867034</v>
      </c>
      <c r="D48" s="17">
        <v>6.3530462789541824</v>
      </c>
      <c r="E48" s="17">
        <v>11.813464288588486</v>
      </c>
      <c r="F48" s="17">
        <v>12.47881298047276</v>
      </c>
      <c r="G48" s="17">
        <v>9.2739034623380743</v>
      </c>
      <c r="H48" s="17">
        <v>8.7171603166090641</v>
      </c>
      <c r="I48" s="17"/>
      <c r="J48" s="17"/>
      <c r="K48" s="17"/>
    </row>
    <row r="49" spans="1:30" x14ac:dyDescent="0.35">
      <c r="A49" s="29" t="s">
        <v>11</v>
      </c>
      <c r="B49" s="18"/>
      <c r="C49" s="18">
        <v>5.3426038018894273</v>
      </c>
      <c r="D49" s="18">
        <v>5.9894009650301312</v>
      </c>
      <c r="E49" s="18">
        <v>5.2839296366956594</v>
      </c>
      <c r="F49" s="18">
        <v>4.8228415425607603</v>
      </c>
      <c r="G49" s="18">
        <v>5.9267620747400898</v>
      </c>
      <c r="H49" s="18">
        <v>5.7448991170623644</v>
      </c>
      <c r="I49" s="18"/>
      <c r="J49" s="18"/>
      <c r="K49" s="18"/>
    </row>
    <row r="50" spans="1:30" x14ac:dyDescent="0.35">
      <c r="A50" s="28" t="s">
        <v>12</v>
      </c>
      <c r="B50" s="17">
        <v>7.5769867652762573</v>
      </c>
      <c r="C50" s="17">
        <v>10.087601065893912</v>
      </c>
      <c r="D50" s="17">
        <v>11.363800949429864</v>
      </c>
      <c r="E50" s="17">
        <v>12.6600915915889</v>
      </c>
      <c r="F50" s="17">
        <v>14.074076809489947</v>
      </c>
      <c r="G50" s="17">
        <v>10.400334016496467</v>
      </c>
      <c r="H50" s="17">
        <v>10.677993001556205</v>
      </c>
      <c r="I50" s="17"/>
      <c r="J50" s="17"/>
      <c r="K50" s="17"/>
    </row>
    <row r="51" spans="1:30" x14ac:dyDescent="0.35">
      <c r="A51" s="29" t="s">
        <v>13</v>
      </c>
      <c r="B51" s="18">
        <v>11.453904177230442</v>
      </c>
      <c r="C51" s="18">
        <v>23.520579189724398</v>
      </c>
      <c r="D51" s="18">
        <v>11.999199111471858</v>
      </c>
      <c r="E51" s="18">
        <v>16.447534696100341</v>
      </c>
      <c r="F51" s="18">
        <v>12.540211656513689</v>
      </c>
      <c r="G51" s="18">
        <v>28.405307443692667</v>
      </c>
      <c r="H51" s="18">
        <v>15.673354585381444</v>
      </c>
      <c r="I51" s="18"/>
      <c r="J51" s="18"/>
      <c r="K51" s="18"/>
    </row>
    <row r="52" spans="1:30" x14ac:dyDescent="0.35">
      <c r="A52" s="28" t="s">
        <v>14</v>
      </c>
      <c r="B52" s="17">
        <v>4.3385828834179652</v>
      </c>
      <c r="C52" s="17">
        <v>4.7280587896811976</v>
      </c>
      <c r="D52" s="17">
        <v>5.9752111199824931</v>
      </c>
      <c r="E52" s="17">
        <v>7.5469398015404963</v>
      </c>
      <c r="F52" s="17">
        <v>9.0994986211337245</v>
      </c>
      <c r="G52" s="17">
        <v>6.6699687417776259</v>
      </c>
      <c r="H52" s="17">
        <v>5.3774118151156296</v>
      </c>
      <c r="I52" s="17"/>
      <c r="J52" s="17"/>
      <c r="K52" s="17"/>
    </row>
    <row r="53" spans="1:30" x14ac:dyDescent="0.35">
      <c r="A53" s="29" t="s">
        <v>15</v>
      </c>
      <c r="B53" s="18">
        <v>8.8036673181414411</v>
      </c>
      <c r="C53" s="18">
        <v>8.6236641737452899</v>
      </c>
      <c r="D53" s="18">
        <v>8.8404041399053046</v>
      </c>
      <c r="E53" s="18">
        <v>10.402191889323182</v>
      </c>
      <c r="F53" s="18">
        <v>11.072004759925626</v>
      </c>
      <c r="G53" s="18">
        <v>14.588617093737227</v>
      </c>
      <c r="H53" s="18">
        <v>15.068133984693503</v>
      </c>
      <c r="I53" s="18"/>
      <c r="J53" s="18"/>
      <c r="K53" s="18"/>
    </row>
    <row r="54" spans="1:30" x14ac:dyDescent="0.35">
      <c r="A54" s="28" t="s">
        <v>16</v>
      </c>
      <c r="B54" s="17"/>
      <c r="C54" s="17">
        <v>4.2670811115619793</v>
      </c>
      <c r="D54" s="17">
        <v>6.7223680473323322</v>
      </c>
      <c r="E54" s="17">
        <v>10.03900587993221</v>
      </c>
      <c r="F54" s="17">
        <v>8.8713838088029124</v>
      </c>
      <c r="G54" s="17">
        <v>4.9563445099694929</v>
      </c>
      <c r="H54" s="17">
        <v>4.4138076113471927</v>
      </c>
      <c r="I54" s="17"/>
      <c r="J54" s="17"/>
      <c r="K54" s="17"/>
    </row>
    <row r="55" spans="1:30" x14ac:dyDescent="0.35">
      <c r="A55" s="29" t="s">
        <v>17</v>
      </c>
      <c r="B55" s="18">
        <v>4.3723378701101394</v>
      </c>
      <c r="C55" s="18">
        <v>4.2909802273368607</v>
      </c>
      <c r="D55" s="18">
        <v>4.5671577844075797</v>
      </c>
      <c r="E55" s="18">
        <v>5.5526530802555341</v>
      </c>
      <c r="F55" s="18">
        <v>6.3882433873622242</v>
      </c>
      <c r="G55" s="18">
        <v>11.494511967411746</v>
      </c>
      <c r="H55" s="18">
        <v>3.9817568791533429</v>
      </c>
      <c r="I55" s="18"/>
      <c r="J55" s="18"/>
      <c r="K55" s="18"/>
    </row>
    <row r="56" spans="1:30" x14ac:dyDescent="0.35">
      <c r="A56" s="28" t="s">
        <v>18</v>
      </c>
      <c r="B56" s="17">
        <v>25.301753335032711</v>
      </c>
      <c r="C56" s="17">
        <v>16.452961606371389</v>
      </c>
      <c r="D56" s="17">
        <v>17.30776556377884</v>
      </c>
      <c r="E56" s="17">
        <v>17.812114288786152</v>
      </c>
      <c r="F56" s="17">
        <v>17.892945627705625</v>
      </c>
      <c r="G56" s="17">
        <v>14.649354036432078</v>
      </c>
      <c r="H56" s="17">
        <v>15.130146399811315</v>
      </c>
      <c r="I56" s="17"/>
      <c r="J56" s="17"/>
      <c r="K56" s="17"/>
    </row>
    <row r="57" spans="1:30" x14ac:dyDescent="0.35">
      <c r="A57" s="29" t="s">
        <v>19</v>
      </c>
      <c r="B57" s="18">
        <v>0.25484207836088257</v>
      </c>
      <c r="C57" s="18">
        <v>49.488470691681357</v>
      </c>
      <c r="D57" s="18">
        <v>44.277471697166867</v>
      </c>
      <c r="E57" s="18">
        <v>5.7303073389012837</v>
      </c>
      <c r="F57" s="18">
        <v>5.9425462703956491</v>
      </c>
      <c r="G57" s="18">
        <v>6.5582066703560145</v>
      </c>
      <c r="H57" s="18">
        <v>6.2713744698613674</v>
      </c>
      <c r="I57" s="18"/>
      <c r="J57" s="18"/>
      <c r="K57" s="18"/>
    </row>
    <row r="58" spans="1:30" x14ac:dyDescent="0.35">
      <c r="A58" s="28" t="s">
        <v>20</v>
      </c>
      <c r="B58" s="17">
        <v>50.49835376261246</v>
      </c>
      <c r="C58" s="17">
        <v>49.9971307085886</v>
      </c>
      <c r="D58" s="17">
        <v>61.611425637332992</v>
      </c>
      <c r="E58" s="17">
        <v>65.331196028115357</v>
      </c>
      <c r="F58" s="17">
        <v>81.097443123256937</v>
      </c>
      <c r="G58" s="17">
        <v>66.402481397880862</v>
      </c>
      <c r="H58" s="17">
        <v>70.221484418108503</v>
      </c>
      <c r="I58" s="17"/>
      <c r="J58" s="17"/>
      <c r="K58" s="17"/>
    </row>
    <row r="59" spans="1:30" x14ac:dyDescent="0.35">
      <c r="A59" s="29" t="s">
        <v>21</v>
      </c>
      <c r="B59" s="18">
        <v>7.4815109080084712</v>
      </c>
      <c r="C59" s="18">
        <v>5.0417466899764216</v>
      </c>
      <c r="D59" s="18">
        <v>6.0464969925358254</v>
      </c>
      <c r="E59" s="18">
        <v>8.1177125293722838</v>
      </c>
      <c r="F59" s="18">
        <v>9.0550452109450621</v>
      </c>
      <c r="G59" s="18">
        <v>10.018308321153258</v>
      </c>
      <c r="H59" s="18">
        <v>10.064525699053128</v>
      </c>
      <c r="I59" s="18"/>
      <c r="J59" s="18"/>
      <c r="K59" s="18"/>
    </row>
    <row r="60" spans="1:30" x14ac:dyDescent="0.35">
      <c r="A60" s="28" t="s">
        <v>22</v>
      </c>
      <c r="B60" s="17">
        <v>12.666603593872773</v>
      </c>
      <c r="C60" s="17">
        <v>11.99968216021894</v>
      </c>
      <c r="D60" s="17">
        <v>8.0312231967417667</v>
      </c>
      <c r="E60" s="17">
        <v>10.136358664377541</v>
      </c>
      <c r="F60" s="17">
        <v>6.9956765730352259</v>
      </c>
      <c r="G60" s="17">
        <v>7.75274042315543</v>
      </c>
      <c r="H60" s="17">
        <v>7.7821573022029886</v>
      </c>
      <c r="I60" s="17"/>
      <c r="J60" s="17"/>
      <c r="K60" s="17"/>
    </row>
    <row r="61" spans="1:30" x14ac:dyDescent="0.35">
      <c r="A61" s="29" t="s">
        <v>23</v>
      </c>
      <c r="B61" s="18"/>
      <c r="C61" s="18">
        <v>28.119414873751257</v>
      </c>
      <c r="D61" s="18">
        <v>32.056137585406759</v>
      </c>
      <c r="E61" s="18">
        <v>32.762356669260178</v>
      </c>
      <c r="F61" s="18">
        <v>36.154119314721747</v>
      </c>
      <c r="G61" s="18">
        <v>38.787685988985551</v>
      </c>
      <c r="H61" s="18">
        <v>36.518145240737418</v>
      </c>
      <c r="I61" s="18"/>
      <c r="J61" s="18"/>
      <c r="K61" s="18"/>
    </row>
    <row r="62" spans="1:30" x14ac:dyDescent="0.35">
      <c r="A62" s="28" t="s">
        <v>24</v>
      </c>
      <c r="B62" s="17">
        <v>4.3677750111222915</v>
      </c>
      <c r="C62" s="17">
        <v>5.4844389941432823</v>
      </c>
      <c r="D62" s="17">
        <v>7.2989861430524776</v>
      </c>
      <c r="E62" s="17">
        <v>6.8508747461486754</v>
      </c>
      <c r="F62" s="17">
        <v>8.4664110292885013</v>
      </c>
      <c r="G62" s="17">
        <v>6.7531018614898057</v>
      </c>
      <c r="H62" s="17">
        <v>6.9673587461999418</v>
      </c>
      <c r="I62" s="17"/>
      <c r="J62" s="17"/>
      <c r="K62" s="17"/>
    </row>
    <row r="63" spans="1:30" x14ac:dyDescent="0.35">
      <c r="A63" s="29" t="s">
        <v>25</v>
      </c>
      <c r="B63" s="18">
        <v>1.025242886905634</v>
      </c>
      <c r="C63" s="18">
        <v>1.6140534586746886</v>
      </c>
      <c r="D63" s="18">
        <v>1.7919348072135628</v>
      </c>
      <c r="E63" s="18">
        <v>2.024815006665555</v>
      </c>
      <c r="F63" s="18">
        <v>2.1661631611959842</v>
      </c>
      <c r="G63" s="18">
        <v>2.0266587434916654</v>
      </c>
      <c r="H63" s="18">
        <v>1.956545043075919</v>
      </c>
      <c r="I63" s="18"/>
      <c r="J63" s="18"/>
      <c r="K63" s="18"/>
      <c r="L63" s="34"/>
      <c r="M63" s="34"/>
      <c r="N63" s="34"/>
      <c r="O63" s="34"/>
      <c r="P63" s="34"/>
      <c r="Q63" s="34"/>
      <c r="R63" s="34"/>
      <c r="S63" s="34"/>
      <c r="T63" s="34"/>
      <c r="U63" s="34"/>
      <c r="V63" s="34"/>
      <c r="W63" s="34"/>
      <c r="X63" s="34"/>
      <c r="Y63" s="34"/>
      <c r="Z63" s="34"/>
      <c r="AA63" s="34"/>
      <c r="AB63" s="34"/>
      <c r="AC63" s="34"/>
      <c r="AD63" s="34"/>
    </row>
    <row r="64" spans="1:30" x14ac:dyDescent="0.35">
      <c r="A64" s="28" t="s">
        <v>26</v>
      </c>
      <c r="B64" s="17"/>
      <c r="C64" s="17">
        <v>53.893081236280246</v>
      </c>
      <c r="D64" s="17">
        <v>45.75150675366001</v>
      </c>
      <c r="E64" s="17">
        <v>45.636934607027229</v>
      </c>
      <c r="F64" s="17">
        <v>42.994352221645009</v>
      </c>
      <c r="G64" s="17">
        <v>42.199528272740274</v>
      </c>
      <c r="H64" s="17">
        <v>46.311226802144574</v>
      </c>
      <c r="I64" s="17"/>
      <c r="J64" s="17"/>
      <c r="K64" s="17"/>
      <c r="L64" s="34"/>
      <c r="M64" s="34"/>
      <c r="N64" s="34"/>
      <c r="O64" s="34"/>
      <c r="P64" s="34"/>
      <c r="Q64" s="34"/>
      <c r="R64" s="34"/>
      <c r="S64" s="34"/>
      <c r="T64" s="34"/>
      <c r="U64" s="34"/>
      <c r="V64" s="34"/>
      <c r="W64" s="34"/>
      <c r="X64" s="34"/>
      <c r="Y64" s="34"/>
      <c r="Z64" s="34"/>
      <c r="AA64" s="34"/>
      <c r="AB64" s="34"/>
      <c r="AC64" s="34"/>
      <c r="AD64" s="34"/>
    </row>
    <row r="65" spans="1:38" x14ac:dyDescent="0.35">
      <c r="A65" s="29" t="s">
        <v>27</v>
      </c>
      <c r="B65" s="18">
        <v>11.260054851420216</v>
      </c>
      <c r="C65" s="18">
        <v>9.986100684619208</v>
      </c>
      <c r="D65" s="18">
        <v>11.241892253961071</v>
      </c>
      <c r="E65" s="18">
        <v>13.887733412918207</v>
      </c>
      <c r="F65" s="18">
        <v>15.34263479564782</v>
      </c>
      <c r="G65" s="18">
        <v>10.296736655400009</v>
      </c>
      <c r="H65" s="18">
        <v>10.647078883217171</v>
      </c>
      <c r="I65" s="18"/>
      <c r="J65" s="18"/>
      <c r="K65" s="18"/>
      <c r="L65" s="34"/>
      <c r="M65" s="34"/>
      <c r="N65" s="34"/>
      <c r="O65" s="34"/>
      <c r="P65" s="34"/>
      <c r="Q65" s="34"/>
      <c r="R65" s="34"/>
      <c r="S65" s="34"/>
      <c r="T65" s="34"/>
      <c r="U65" s="34"/>
      <c r="V65" s="34"/>
      <c r="W65" s="34"/>
      <c r="X65" s="34"/>
      <c r="Y65" s="34"/>
      <c r="Z65" s="34"/>
      <c r="AA65" s="34"/>
      <c r="AB65" s="34"/>
      <c r="AC65" s="34"/>
      <c r="AD65" s="34"/>
    </row>
    <row r="66" spans="1:38" x14ac:dyDescent="0.35">
      <c r="A66" s="28" t="s">
        <v>28</v>
      </c>
      <c r="B66" s="17">
        <v>2.1942458931032851</v>
      </c>
      <c r="C66" s="17">
        <v>3.7019184707792405</v>
      </c>
      <c r="D66" s="17">
        <v>4.0495606034082394</v>
      </c>
      <c r="E66" s="17">
        <v>2.5362631235023643</v>
      </c>
      <c r="F66" s="17">
        <v>2.9125548949875237</v>
      </c>
      <c r="G66" s="17">
        <v>2.4532746403235053</v>
      </c>
      <c r="H66" s="17">
        <v>2.2631962407702932</v>
      </c>
      <c r="I66" s="17"/>
      <c r="J66" s="17"/>
      <c r="K66" s="17"/>
      <c r="L66" s="34"/>
      <c r="M66" s="34"/>
      <c r="N66" s="34"/>
      <c r="O66" s="34"/>
      <c r="P66" s="34"/>
      <c r="Q66" s="34"/>
      <c r="R66" s="34"/>
      <c r="S66" s="34"/>
      <c r="T66" s="34"/>
      <c r="U66" s="34"/>
      <c r="V66" s="34"/>
      <c r="W66" s="34"/>
      <c r="X66" s="34"/>
      <c r="Y66" s="34"/>
      <c r="Z66" s="34"/>
      <c r="AA66" s="34"/>
      <c r="AB66" s="34"/>
      <c r="AC66" s="34"/>
      <c r="AD66" s="34"/>
    </row>
    <row r="67" spans="1:38" x14ac:dyDescent="0.35">
      <c r="A67" s="29" t="s">
        <v>29</v>
      </c>
      <c r="B67" s="18"/>
      <c r="C67" s="18">
        <v>3.6797322202870224</v>
      </c>
      <c r="D67" s="18">
        <v>3.9953936499239933</v>
      </c>
      <c r="E67" s="18">
        <v>21.031592072245704</v>
      </c>
      <c r="F67" s="18">
        <v>17.221568461618848</v>
      </c>
      <c r="G67" s="18">
        <v>13.099971786110222</v>
      </c>
      <c r="H67" s="18">
        <v>12.881198767437324</v>
      </c>
      <c r="I67" s="18"/>
      <c r="J67" s="18"/>
      <c r="K67" s="18"/>
      <c r="L67" s="34"/>
      <c r="M67" s="34"/>
      <c r="N67" s="34"/>
      <c r="O67" s="34"/>
      <c r="P67" s="34"/>
      <c r="Q67" s="34"/>
      <c r="R67" s="34"/>
      <c r="S67" s="34"/>
      <c r="T67" s="34"/>
      <c r="U67" s="34"/>
      <c r="V67" s="34"/>
      <c r="W67" s="34"/>
      <c r="X67" s="34"/>
      <c r="Y67" s="34"/>
      <c r="Z67" s="34"/>
      <c r="AA67" s="34"/>
      <c r="AB67" s="34"/>
      <c r="AC67" s="34"/>
      <c r="AD67" s="34"/>
    </row>
    <row r="68" spans="1:38" x14ac:dyDescent="0.35">
      <c r="A68" s="28" t="s">
        <v>30</v>
      </c>
      <c r="B68" s="17">
        <v>2.3514877370101308</v>
      </c>
      <c r="C68" s="17">
        <v>10.325048204623554</v>
      </c>
      <c r="D68" s="17">
        <v>13.241959571718175</v>
      </c>
      <c r="E68" s="17">
        <v>10.73475030489476</v>
      </c>
      <c r="F68" s="17">
        <v>11.004128054072806</v>
      </c>
      <c r="G68" s="17">
        <v>6.20386707510833</v>
      </c>
      <c r="H68" s="17">
        <v>6.3789908120079994</v>
      </c>
      <c r="I68" s="17"/>
      <c r="J68" s="17"/>
      <c r="K68" s="17"/>
      <c r="L68" s="34"/>
      <c r="M68" s="34"/>
      <c r="N68" s="34"/>
      <c r="O68" s="34"/>
      <c r="P68" s="34"/>
      <c r="Q68" s="34"/>
      <c r="R68" s="34"/>
      <c r="S68" s="34"/>
      <c r="T68" s="34"/>
      <c r="U68" s="34"/>
      <c r="V68" s="34"/>
      <c r="W68" s="34"/>
      <c r="X68" s="34"/>
      <c r="Y68" s="34"/>
      <c r="Z68" s="34"/>
      <c r="AA68" s="34"/>
      <c r="AB68" s="34"/>
      <c r="AC68" s="34"/>
      <c r="AD68" s="34"/>
    </row>
    <row r="69" spans="1:38" x14ac:dyDescent="0.35">
      <c r="A69" s="46" t="s">
        <v>31</v>
      </c>
      <c r="B69" s="18">
        <v>6.741849534224392</v>
      </c>
      <c r="C69" s="18">
        <v>9.4502572896764008</v>
      </c>
      <c r="D69" s="18">
        <v>9.9225275087513491</v>
      </c>
      <c r="E69" s="18">
        <v>12.865663078385928</v>
      </c>
      <c r="F69" s="18">
        <v>12.553245711812835</v>
      </c>
      <c r="G69" s="18">
        <v>10.101853385289266</v>
      </c>
      <c r="H69" s="18">
        <v>9.5902673463806458</v>
      </c>
      <c r="I69" s="18"/>
      <c r="J69" s="18"/>
      <c r="K69" s="18"/>
      <c r="L69" s="34"/>
      <c r="M69" s="34"/>
      <c r="N69" s="34"/>
      <c r="O69" s="34"/>
      <c r="P69" s="34"/>
      <c r="Q69" s="34"/>
      <c r="R69" s="34"/>
      <c r="S69" s="34"/>
      <c r="T69" s="34"/>
      <c r="U69" s="34"/>
      <c r="V69" s="34"/>
      <c r="W69" s="34"/>
      <c r="X69" s="34"/>
      <c r="Y69" s="34"/>
      <c r="Z69" s="34"/>
      <c r="AA69" s="34"/>
      <c r="AB69" s="34"/>
      <c r="AC69" s="34"/>
      <c r="AD69" s="34"/>
    </row>
    <row r="71" spans="1:38" x14ac:dyDescent="0.35">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15"/>
      <c r="AF71" s="15"/>
      <c r="AG71" s="15"/>
      <c r="AH71" s="15"/>
      <c r="AI71" s="15"/>
      <c r="AJ71" s="15"/>
      <c r="AK71" s="15"/>
      <c r="AL71" s="15"/>
    </row>
    <row r="74" spans="1:38" ht="55" customHeight="1" x14ac:dyDescent="0.35">
      <c r="A74" s="76" t="s">
        <v>79</v>
      </c>
      <c r="B74" s="76"/>
      <c r="C74" s="76"/>
      <c r="D74" s="76"/>
      <c r="E74" s="76"/>
      <c r="F74" s="76"/>
      <c r="G74" s="76"/>
      <c r="H74" s="76"/>
      <c r="I74" s="76"/>
      <c r="J74" s="76"/>
      <c r="K74" s="76"/>
      <c r="L74" s="34"/>
      <c r="M74" s="34"/>
      <c r="N74" s="34"/>
      <c r="O74" s="34"/>
      <c r="P74" s="34"/>
      <c r="Q74" s="34"/>
      <c r="R74" s="34"/>
      <c r="S74" s="34"/>
      <c r="T74" s="34"/>
      <c r="U74" s="34"/>
      <c r="V74" s="34"/>
      <c r="W74" s="34"/>
      <c r="X74" s="34"/>
      <c r="Y74" s="34"/>
      <c r="Z74" s="34"/>
      <c r="AA74" s="34"/>
      <c r="AB74" s="34"/>
      <c r="AC74" s="34"/>
      <c r="AD74" s="34"/>
    </row>
    <row r="75" spans="1:38" x14ac:dyDescent="0.35">
      <c r="A75" s="45" t="s">
        <v>1</v>
      </c>
      <c r="B75" s="44" t="s">
        <v>81</v>
      </c>
      <c r="C75" s="44" t="s">
        <v>49</v>
      </c>
      <c r="D75" s="44" t="s">
        <v>50</v>
      </c>
      <c r="E75" s="44" t="s">
        <v>88</v>
      </c>
      <c r="F75" s="44" t="s">
        <v>89</v>
      </c>
      <c r="G75" s="45" t="s">
        <v>93</v>
      </c>
      <c r="H75" s="45" t="s">
        <v>92</v>
      </c>
      <c r="I75" s="44"/>
      <c r="J75" s="44"/>
      <c r="K75" s="44"/>
    </row>
    <row r="76" spans="1:38" x14ac:dyDescent="0.35">
      <c r="A76" s="28" t="s">
        <v>2</v>
      </c>
      <c r="B76" s="17">
        <v>0.77494626474363704</v>
      </c>
      <c r="C76" s="17">
        <v>0.64787064748998324</v>
      </c>
      <c r="D76" s="17">
        <v>0.68907700186672083</v>
      </c>
      <c r="E76" s="17">
        <v>0.75398573531372948</v>
      </c>
      <c r="F76" s="17">
        <v>0.77876812449592459</v>
      </c>
      <c r="G76" s="17">
        <v>0.97167506744258614</v>
      </c>
      <c r="H76" s="17">
        <v>0.61126891655773175</v>
      </c>
      <c r="I76" s="17"/>
      <c r="J76" s="17"/>
      <c r="K76" s="17"/>
    </row>
    <row r="77" spans="1:38" x14ac:dyDescent="0.35">
      <c r="A77" s="29" t="s">
        <v>3</v>
      </c>
      <c r="B77" s="18">
        <v>1.1211003711335343</v>
      </c>
      <c r="C77" s="18">
        <v>1.1525569385890413</v>
      </c>
      <c r="D77" s="18">
        <v>1.2829921530738269</v>
      </c>
      <c r="E77" s="18">
        <v>0.74115754456183891</v>
      </c>
      <c r="F77" s="18">
        <v>0.72049404625145963</v>
      </c>
      <c r="G77" s="18">
        <v>0.71310388642783618</v>
      </c>
      <c r="H77" s="18">
        <v>0.63433597456739654</v>
      </c>
      <c r="I77" s="18"/>
      <c r="J77" s="18"/>
      <c r="K77" s="18"/>
    </row>
    <row r="78" spans="1:38" x14ac:dyDescent="0.35">
      <c r="A78" s="28" t="s">
        <v>4</v>
      </c>
      <c r="B78" s="17">
        <v>8.0151646141924909E-2</v>
      </c>
      <c r="C78" s="17">
        <v>0.23799409728119339</v>
      </c>
      <c r="D78" s="17">
        <v>0.23396287802107851</v>
      </c>
      <c r="E78" s="17">
        <v>0.22986748747654104</v>
      </c>
      <c r="F78" s="17">
        <v>0.2272058712844324</v>
      </c>
      <c r="G78" s="17">
        <v>0.20445698758594075</v>
      </c>
      <c r="H78" s="17">
        <v>0.19422136837123608</v>
      </c>
      <c r="I78" s="17"/>
      <c r="J78" s="17"/>
      <c r="K78" s="17"/>
    </row>
    <row r="79" spans="1:38" x14ac:dyDescent="0.35">
      <c r="A79" s="29" t="s">
        <v>5</v>
      </c>
      <c r="B79" s="18"/>
      <c r="C79" s="18">
        <v>2.5304724625581145</v>
      </c>
      <c r="D79" s="18">
        <v>1.9028321083280895</v>
      </c>
      <c r="E79" s="18">
        <v>1.5882588166393654</v>
      </c>
      <c r="F79" s="18">
        <v>1.4036024683417183</v>
      </c>
      <c r="G79" s="18">
        <v>1.7906001473298083</v>
      </c>
      <c r="H79" s="18">
        <v>1.0855649656391524</v>
      </c>
      <c r="I79" s="18"/>
      <c r="J79" s="18"/>
      <c r="K79" s="18"/>
    </row>
    <row r="80" spans="1:38" x14ac:dyDescent="0.35">
      <c r="A80" s="28" t="s">
        <v>6</v>
      </c>
      <c r="B80" s="17"/>
      <c r="C80" s="17">
        <v>0</v>
      </c>
      <c r="D80" s="17">
        <v>0</v>
      </c>
      <c r="E80" s="17">
        <v>0</v>
      </c>
      <c r="F80" s="17">
        <v>0</v>
      </c>
      <c r="G80" s="17">
        <v>0.90243773429877272</v>
      </c>
      <c r="H80" s="17">
        <v>0.81824867929390532</v>
      </c>
      <c r="I80" s="17"/>
      <c r="J80" s="17"/>
      <c r="K80" s="17"/>
    </row>
    <row r="81" spans="1:11" x14ac:dyDescent="0.35">
      <c r="A81" s="29" t="s">
        <v>7</v>
      </c>
      <c r="B81" s="18">
        <v>1.5998937842345</v>
      </c>
      <c r="C81" s="18">
        <v>0.61688563793757456</v>
      </c>
      <c r="D81" s="18">
        <v>0.61460809851486686</v>
      </c>
      <c r="E81" s="18">
        <v>0.54767734032700821</v>
      </c>
      <c r="F81" s="18">
        <v>0.492468683596267</v>
      </c>
      <c r="G81" s="18">
        <v>0.4679935995083615</v>
      </c>
      <c r="H81" s="18">
        <v>0.40431677703972602</v>
      </c>
      <c r="I81" s="18"/>
      <c r="J81" s="18"/>
      <c r="K81" s="18"/>
    </row>
    <row r="82" spans="1:11" x14ac:dyDescent="0.35">
      <c r="A82" s="28" t="s">
        <v>8</v>
      </c>
      <c r="B82" s="17">
        <v>0.99025634620449587</v>
      </c>
      <c r="C82" s="17">
        <v>0.94368571200523543</v>
      </c>
      <c r="D82" s="17">
        <v>1.0475104150954431</v>
      </c>
      <c r="E82" s="17">
        <v>0.74240740367564084</v>
      </c>
      <c r="F82" s="17">
        <v>0.77442145783399774</v>
      </c>
      <c r="G82" s="17">
        <v>0.71361974917689919</v>
      </c>
      <c r="H82" s="17">
        <v>0.66791892582879153</v>
      </c>
      <c r="I82" s="17"/>
      <c r="J82" s="17"/>
      <c r="K82" s="17"/>
    </row>
    <row r="83" spans="1:11" x14ac:dyDescent="0.35">
      <c r="A83" s="29" t="s">
        <v>9</v>
      </c>
      <c r="B83" s="18">
        <v>0.70904904767507215</v>
      </c>
      <c r="C83" s="18">
        <v>0.90511437427572028</v>
      </c>
      <c r="D83" s="18">
        <v>0.74037146810133569</v>
      </c>
      <c r="E83" s="18">
        <v>0.56943507461306242</v>
      </c>
      <c r="F83" s="18">
        <v>0.69733933701512507</v>
      </c>
      <c r="G83" s="18">
        <v>0.4863289896492427</v>
      </c>
      <c r="H83" s="18">
        <v>0.56055860345852171</v>
      </c>
      <c r="I83" s="18"/>
      <c r="J83" s="18"/>
      <c r="K83" s="18"/>
    </row>
    <row r="84" spans="1:11" x14ac:dyDescent="0.35">
      <c r="A84" s="28" t="s">
        <v>10</v>
      </c>
      <c r="B84" s="17"/>
      <c r="C84" s="17">
        <v>0.54491014772415192</v>
      </c>
      <c r="D84" s="17">
        <v>0.64254867138922334</v>
      </c>
      <c r="E84" s="17">
        <v>0.95267102383093227</v>
      </c>
      <c r="F84" s="17">
        <v>0.98449648264538991</v>
      </c>
      <c r="G84" s="17">
        <v>0.67306334559306447</v>
      </c>
      <c r="H84" s="17">
        <v>0.39750961085139891</v>
      </c>
      <c r="I84" s="17"/>
      <c r="J84" s="17"/>
      <c r="K84" s="17"/>
    </row>
    <row r="85" spans="1:11" x14ac:dyDescent="0.35">
      <c r="A85" s="29" t="s">
        <v>11</v>
      </c>
      <c r="B85" s="18"/>
      <c r="C85" s="18">
        <v>1.167533350000252</v>
      </c>
      <c r="D85" s="18">
        <v>1.1134393973245997</v>
      </c>
      <c r="E85" s="18">
        <v>0.97696335964049352</v>
      </c>
      <c r="F85" s="18">
        <v>1.1880786371341461</v>
      </c>
      <c r="G85" s="18">
        <v>1.2252093537758626</v>
      </c>
      <c r="H85" s="18">
        <v>1.7574708370580214</v>
      </c>
      <c r="I85" s="18"/>
      <c r="J85" s="18"/>
      <c r="K85" s="18"/>
    </row>
    <row r="86" spans="1:11" x14ac:dyDescent="0.35">
      <c r="A86" s="28" t="s">
        <v>12</v>
      </c>
      <c r="B86" s="17">
        <v>1.2893582538069932</v>
      </c>
      <c r="C86" s="17">
        <v>0.9390378071785821</v>
      </c>
      <c r="D86" s="17">
        <v>0.90048315093044884</v>
      </c>
      <c r="E86" s="17">
        <v>0.80864892233575691</v>
      </c>
      <c r="F86" s="17">
        <v>1.165960875715631</v>
      </c>
      <c r="G86" s="17">
        <v>1.3744816027988167</v>
      </c>
      <c r="H86" s="17">
        <v>0.94659778574714293</v>
      </c>
      <c r="I86" s="17"/>
      <c r="J86" s="17"/>
      <c r="K86" s="17"/>
    </row>
    <row r="87" spans="1:11" x14ac:dyDescent="0.35">
      <c r="A87" s="29" t="s">
        <v>13</v>
      </c>
      <c r="B87" s="18">
        <v>0.5322681864258576</v>
      </c>
      <c r="C87" s="18">
        <v>0.34050960602497976</v>
      </c>
      <c r="D87" s="18">
        <v>0.30050386021425352</v>
      </c>
      <c r="E87" s="18">
        <v>0.35591200369261383</v>
      </c>
      <c r="F87" s="18">
        <v>0.34811177520852993</v>
      </c>
      <c r="G87" s="18">
        <v>0.53902863960984937</v>
      </c>
      <c r="H87" s="18">
        <v>0.35523875483837264</v>
      </c>
      <c r="I87" s="18"/>
      <c r="J87" s="18"/>
      <c r="K87" s="18"/>
    </row>
    <row r="88" spans="1:11" x14ac:dyDescent="0.35">
      <c r="A88" s="28" t="s">
        <v>14</v>
      </c>
      <c r="B88" s="17">
        <v>0.77940210076645655</v>
      </c>
      <c r="C88" s="17">
        <v>0.70938149639020776</v>
      </c>
      <c r="D88" s="17">
        <v>0.64121857312680752</v>
      </c>
      <c r="E88" s="17">
        <v>0.86510632596328929</v>
      </c>
      <c r="F88" s="17">
        <v>0.81357207563263201</v>
      </c>
      <c r="G88" s="17">
        <v>0.54300896931236708</v>
      </c>
      <c r="H88" s="17">
        <v>0.59574988091049019</v>
      </c>
      <c r="I88" s="17"/>
      <c r="J88" s="17"/>
      <c r="K88" s="17"/>
    </row>
    <row r="89" spans="1:11" x14ac:dyDescent="0.35">
      <c r="A89" s="29" t="s">
        <v>15</v>
      </c>
      <c r="B89" s="18">
        <v>0.98935552857781806</v>
      </c>
      <c r="C89" s="18">
        <v>1.1264627247836636</v>
      </c>
      <c r="D89" s="18">
        <v>0.90900754026760744</v>
      </c>
      <c r="E89" s="18">
        <v>0.58595553221822494</v>
      </c>
      <c r="F89" s="18">
        <v>0.43160994365086292</v>
      </c>
      <c r="G89" s="18">
        <v>0.80069971000944407</v>
      </c>
      <c r="H89" s="18">
        <v>0.69811925325088231</v>
      </c>
      <c r="I89" s="18"/>
      <c r="J89" s="18"/>
      <c r="K89" s="18"/>
    </row>
    <row r="90" spans="1:11" x14ac:dyDescent="0.35">
      <c r="A90" s="28" t="s">
        <v>16</v>
      </c>
      <c r="B90" s="17"/>
      <c r="C90" s="17">
        <v>0.28973701316047934</v>
      </c>
      <c r="D90" s="17">
        <v>0.18925216797813468</v>
      </c>
      <c r="E90" s="17">
        <v>0.18544456782299676</v>
      </c>
      <c r="F90" s="17">
        <v>0.17709649238670766</v>
      </c>
      <c r="G90" s="17">
        <v>0.13705481286729168</v>
      </c>
      <c r="H90" s="17">
        <v>0.14826246047289038</v>
      </c>
      <c r="I90" s="17"/>
      <c r="J90" s="17"/>
      <c r="K90" s="17"/>
    </row>
    <row r="91" spans="1:11" x14ac:dyDescent="0.35">
      <c r="A91" s="29" t="s">
        <v>17</v>
      </c>
      <c r="B91" s="18">
        <v>0.54380857870378541</v>
      </c>
      <c r="C91" s="18">
        <v>0.53684133186707517</v>
      </c>
      <c r="D91" s="18">
        <v>0.48229780977655462</v>
      </c>
      <c r="E91" s="18">
        <v>0.47834756583387533</v>
      </c>
      <c r="F91" s="18">
        <v>0.56519428585018006</v>
      </c>
      <c r="G91" s="18">
        <v>1.7565468497786358</v>
      </c>
      <c r="H91" s="18">
        <v>0.30120029452356373</v>
      </c>
      <c r="I91" s="18"/>
      <c r="J91" s="18"/>
      <c r="K91" s="18"/>
    </row>
    <row r="92" spans="1:11" x14ac:dyDescent="0.35">
      <c r="A92" s="28" t="s">
        <v>18</v>
      </c>
      <c r="B92" s="17"/>
      <c r="C92" s="17">
        <v>0.2868627671963635</v>
      </c>
      <c r="D92" s="17">
        <v>0.26569075605862719</v>
      </c>
      <c r="E92" s="17">
        <v>0.25011647493101102</v>
      </c>
      <c r="F92" s="17">
        <v>0.23804329004329006</v>
      </c>
      <c r="G92" s="17">
        <v>0.20261141359144988</v>
      </c>
      <c r="H92" s="17">
        <v>0.20617271471410761</v>
      </c>
      <c r="I92" s="17"/>
      <c r="J92" s="17"/>
      <c r="K92" s="17"/>
    </row>
    <row r="93" spans="1:11" x14ac:dyDescent="0.35">
      <c r="A93" s="29" t="s">
        <v>19</v>
      </c>
      <c r="B93" s="18">
        <v>0.12859888494686694</v>
      </c>
      <c r="C93" s="18">
        <v>2.310822321838407</v>
      </c>
      <c r="D93" s="18">
        <v>1.7099935914693118</v>
      </c>
      <c r="E93" s="18">
        <v>1.2194010945392573</v>
      </c>
      <c r="F93" s="18">
        <v>1.102191132565727</v>
      </c>
      <c r="G93" s="18">
        <v>1.1820131248931196</v>
      </c>
      <c r="H93" s="18">
        <v>1.0742670678135384</v>
      </c>
      <c r="I93" s="18"/>
      <c r="J93" s="18"/>
      <c r="K93" s="18"/>
    </row>
    <row r="94" spans="1:11" x14ac:dyDescent="0.35">
      <c r="A94" s="28" t="s">
        <v>20</v>
      </c>
      <c r="B94" s="17">
        <v>6.4894118750246408</v>
      </c>
      <c r="C94" s="17">
        <v>4.9034867038095165</v>
      </c>
      <c r="D94" s="17">
        <v>5.3355666135667583</v>
      </c>
      <c r="E94" s="17">
        <v>4.2761590598909791</v>
      </c>
      <c r="F94" s="17">
        <v>4.9125409976339514</v>
      </c>
      <c r="G94" s="17">
        <v>5.9703888959537297</v>
      </c>
      <c r="H94" s="17">
        <v>6.0654219560309679</v>
      </c>
      <c r="I94" s="17"/>
      <c r="J94" s="17"/>
      <c r="K94" s="17"/>
    </row>
    <row r="95" spans="1:11" x14ac:dyDescent="0.35">
      <c r="A95" s="29" t="s">
        <v>21</v>
      </c>
      <c r="B95" s="18">
        <v>1.1558019784091422</v>
      </c>
      <c r="C95" s="18">
        <v>0.88541599091119283</v>
      </c>
      <c r="D95" s="18">
        <v>0.79532827063959421</v>
      </c>
      <c r="E95" s="18">
        <v>1.0595771276125865</v>
      </c>
      <c r="F95" s="18">
        <v>0.71641759331397414</v>
      </c>
      <c r="G95" s="18">
        <v>0.88364022551516097</v>
      </c>
      <c r="H95" s="18">
        <v>0.76880367453402043</v>
      </c>
      <c r="I95" s="18"/>
      <c r="J95" s="18"/>
      <c r="K95" s="18"/>
    </row>
    <row r="96" spans="1:11" x14ac:dyDescent="0.35">
      <c r="A96" s="28" t="s">
        <v>22</v>
      </c>
      <c r="B96" s="17">
        <v>0.4933324383251847</v>
      </c>
      <c r="C96" s="17">
        <v>0.76728735489874655</v>
      </c>
      <c r="D96" s="17">
        <v>0.35700222598786896</v>
      </c>
      <c r="E96" s="17">
        <v>0.34039794882529634</v>
      </c>
      <c r="F96" s="17">
        <v>0.20749046703795046</v>
      </c>
      <c r="G96" s="17">
        <v>0.31061937920585175</v>
      </c>
      <c r="H96" s="17">
        <v>0.2382519947304361</v>
      </c>
      <c r="I96" s="17"/>
      <c r="J96" s="17"/>
      <c r="K96" s="17"/>
    </row>
    <row r="97" spans="1:11" x14ac:dyDescent="0.35">
      <c r="A97" s="29" t="s">
        <v>23</v>
      </c>
      <c r="B97" s="18"/>
      <c r="C97" s="18">
        <v>1.3991525286791771</v>
      </c>
      <c r="D97" s="18">
        <v>1.4769540591148405</v>
      </c>
      <c r="E97" s="18">
        <v>1.3629822907153315</v>
      </c>
      <c r="F97" s="18">
        <v>1.4563544718538006</v>
      </c>
      <c r="G97" s="18">
        <v>3.3234197143650857</v>
      </c>
      <c r="H97" s="18">
        <v>2.6533093847997997</v>
      </c>
      <c r="I97" s="18"/>
      <c r="J97" s="18"/>
      <c r="K97" s="18"/>
    </row>
    <row r="98" spans="1:11" x14ac:dyDescent="0.35">
      <c r="A98" s="28" t="s">
        <v>24</v>
      </c>
      <c r="B98" s="17">
        <v>0.8365722860797159</v>
      </c>
      <c r="C98" s="17">
        <v>0.8525594475494076</v>
      </c>
      <c r="D98" s="17">
        <v>0.86604046936137646</v>
      </c>
      <c r="E98" s="17">
        <v>0.76192331076629571</v>
      </c>
      <c r="F98" s="17">
        <v>0.76777169721013205</v>
      </c>
      <c r="G98" s="17">
        <v>0.61184090865688234</v>
      </c>
      <c r="H98" s="17">
        <v>0.62824790417258403</v>
      </c>
      <c r="I98" s="17"/>
      <c r="J98" s="17"/>
      <c r="K98" s="17"/>
    </row>
    <row r="99" spans="1:11" x14ac:dyDescent="0.35">
      <c r="A99" s="29" t="s">
        <v>25</v>
      </c>
      <c r="B99" s="18">
        <v>0.41964393065744549</v>
      </c>
      <c r="C99" s="18">
        <v>0.44343312593240625</v>
      </c>
      <c r="D99" s="18">
        <v>0.44105951334410082</v>
      </c>
      <c r="E99" s="18">
        <v>0.47285021005273725</v>
      </c>
      <c r="F99" s="18">
        <v>0.44930304826864131</v>
      </c>
      <c r="G99" s="18">
        <v>0.35811825525040386</v>
      </c>
      <c r="H99" s="18">
        <v>0.33975148023010743</v>
      </c>
      <c r="I99" s="18"/>
      <c r="J99" s="18"/>
      <c r="K99" s="18"/>
    </row>
    <row r="100" spans="1:11" x14ac:dyDescent="0.35">
      <c r="A100" s="28" t="s">
        <v>26</v>
      </c>
      <c r="B100" s="17">
        <v>0.87365799008757705</v>
      </c>
      <c r="C100" s="17">
        <v>0.7349612041746213</v>
      </c>
      <c r="D100" s="17">
        <v>0.60074812976069902</v>
      </c>
      <c r="E100" s="17">
        <v>0.60572470560076674</v>
      </c>
      <c r="F100" s="17">
        <v>0.62235412392451028</v>
      </c>
      <c r="G100" s="17">
        <v>0.47598381590507466</v>
      </c>
      <c r="H100" s="17">
        <v>0.48073071531842732</v>
      </c>
      <c r="I100" s="17"/>
      <c r="J100" s="17"/>
      <c r="K100" s="17"/>
    </row>
    <row r="101" spans="1:11" x14ac:dyDescent="0.35">
      <c r="A101" s="29" t="s">
        <v>27</v>
      </c>
      <c r="B101" s="18">
        <v>1.5050734308673197</v>
      </c>
      <c r="C101" s="18">
        <v>1.0729259141720171</v>
      </c>
      <c r="D101" s="18">
        <v>1.1003332788720008</v>
      </c>
      <c r="E101" s="18">
        <v>0.96722401928823787</v>
      </c>
      <c r="F101" s="18">
        <v>0.85774066620012202</v>
      </c>
      <c r="G101" s="18">
        <v>0.72357756441385268</v>
      </c>
      <c r="H101" s="18">
        <v>0.72487656744798201</v>
      </c>
      <c r="I101" s="18"/>
      <c r="J101" s="18"/>
      <c r="K101" s="18"/>
    </row>
    <row r="102" spans="1:11" x14ac:dyDescent="0.35">
      <c r="A102" s="28" t="s">
        <v>28</v>
      </c>
      <c r="B102" s="17">
        <v>0.66990706505216246</v>
      </c>
      <c r="C102" s="17">
        <v>1.0233087795000957</v>
      </c>
      <c r="D102" s="17">
        <v>1.0976152737809231</v>
      </c>
      <c r="E102" s="17">
        <v>0.59916620654124508</v>
      </c>
      <c r="F102" s="17">
        <v>0.58775146303847203</v>
      </c>
      <c r="G102" s="17">
        <v>0.57591512372038378</v>
      </c>
      <c r="H102" s="17">
        <v>0.50059563025538167</v>
      </c>
      <c r="I102" s="17"/>
      <c r="J102" s="17"/>
      <c r="K102" s="17"/>
    </row>
    <row r="103" spans="1:11" x14ac:dyDescent="0.35">
      <c r="A103" s="29" t="s">
        <v>29</v>
      </c>
      <c r="B103" s="18"/>
      <c r="C103" s="18">
        <v>0.19974351628253284</v>
      </c>
      <c r="D103" s="18">
        <v>0.21074581278184601</v>
      </c>
      <c r="E103" s="18">
        <v>0.27396765519918109</v>
      </c>
      <c r="F103" s="18">
        <v>0.26776202454430192</v>
      </c>
      <c r="G103" s="18">
        <v>0.22507294358210519</v>
      </c>
      <c r="H103" s="18">
        <v>0.26257605296668907</v>
      </c>
      <c r="I103" s="18"/>
      <c r="J103" s="18"/>
      <c r="K103" s="18"/>
    </row>
    <row r="104" spans="1:11" x14ac:dyDescent="0.35">
      <c r="A104" s="28" t="s">
        <v>30</v>
      </c>
      <c r="B104" s="17">
        <v>0.56000218356418396</v>
      </c>
      <c r="C104" s="17">
        <v>2.1698943253209149</v>
      </c>
      <c r="D104" s="17">
        <v>2.5352015662175402</v>
      </c>
      <c r="E104" s="17">
        <v>0.99176118451311845</v>
      </c>
      <c r="F104" s="17">
        <v>0.98069640980063566</v>
      </c>
      <c r="G104" s="17">
        <v>0.59743872486605165</v>
      </c>
      <c r="H104" s="17">
        <v>0.72413014910468154</v>
      </c>
      <c r="I104" s="17"/>
      <c r="J104" s="17"/>
      <c r="K104" s="17"/>
    </row>
    <row r="105" spans="1:11" x14ac:dyDescent="0.35">
      <c r="A105" s="46" t="s">
        <v>31</v>
      </c>
      <c r="B105" s="18">
        <v>0.93004000051458136</v>
      </c>
      <c r="C105" s="18">
        <v>0.74551414336470689</v>
      </c>
      <c r="D105" s="18">
        <v>0.65998897108598531</v>
      </c>
      <c r="E105" s="18">
        <v>0.61425025418786683</v>
      </c>
      <c r="F105" s="18">
        <v>0.62711549448582149</v>
      </c>
      <c r="G105" s="18">
        <v>0.67079109913506085</v>
      </c>
      <c r="H105" s="18">
        <v>0.61254612641484063</v>
      </c>
      <c r="I105" s="18"/>
      <c r="J105" s="18"/>
      <c r="K105" s="18"/>
    </row>
  </sheetData>
  <mergeCells count="4">
    <mergeCell ref="A74:K74"/>
    <mergeCell ref="A4:K4"/>
    <mergeCell ref="A38:K38"/>
    <mergeCell ref="A1:K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Introduction</vt:lpstr>
      <vt:lpstr>Methodology</vt:lpstr>
      <vt:lpstr>List of Tables</vt:lpstr>
      <vt:lpstr>Tables1to8</vt:lpstr>
      <vt:lpstr>Tables9to22</vt:lpstr>
      <vt:lpstr>Tables23to29</vt:lpstr>
      <vt:lpstr>Tables30to33</vt:lpstr>
      <vt:lpstr>Tables34to35</vt:lpstr>
      <vt:lpstr>Tables36to38</vt:lpstr>
      <vt:lpstr>Methodology!_Toc442191127</vt:lpstr>
      <vt:lpstr>Tables9to22!_Toc521512236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International Roaming BEREC Benchmark Data Report October 2017 - March 2018</dc:title>
  <dc:subject>BoR;REP;18;BoR (18) 160;2018.09.20</dc:subject>
  <dc:creator>BEREC</dc:creator>
  <cp:keywords>The Report presents the results of the 21st round of data collection on European international roaming services undertaken by BEREC. The Report covers the period 1 October 2017 – 31 March 2018, i.e. the 4th quarter 2017 and 1st quarter 2018. The Report also includes data from previous rounds of data collection conducted by BEREC and its predecessor, the European Regulators Group (ERG). The earliest data is from the 2nd quarter 2007, when the Roaming Regulation was about to enter into force. The applicable regulatory framework for this data collection is Roaming Regulation (EU) No. 531/2012, as amended by Regulation (EU) No. 2120/2015 and by Regulation (EU) No. 2017/920 , applied in the European Union (EU) , which includes new requirements for the retail and wholesale regulated tariffs for voice, SMS and data roaming. The assessment of the international roaming market was based on the requirements set out in Article 19 (4) of the Roaming Regulation. In order to assess the competitive developments in the Union-wide roaming markets, BEREC has to regularly collect data from national regulatory authorities on the development of retail and wholesale charges for regulated voice, SMS and data roaming services, including wholesale charges applied for balanced and unbalanced roaming traffic respectively. It shall also collect data on the wholesale roaming agreements not subject to the maximum wholesale roaming charges provided for in Articles 7, 9 or 12 and on the implementation of contractual measures at wholesale level aiming to prevent permanent roaming or anomalous or abusive use of wholesale roaming access for purposes other than the provision of regulated roaming services to roaming providers’ customers while the latter are periodically travelling within the Union. On the basis of the collected data, BEREC also has to report regularly on the evolution of pricing and consumption patterns in the Member States for both domestic and roaming services and the evolution of actual wholesale roaming rates for unbalanced traffic between roaming providers and on the relationship between retail prices, wholesale charges and wholesale costs for roaming services. BEREC shall assess how closely those elements relate to each other. The Report contains five parts and two annexes. Chapter 2 is an introduction to the Report and describes BEREC’s work on roaming based on the Roaming Regulation (EU) No. 531/2012, as amended by Regulation (EU) No. 2120/2015 and by Regulation (EU) No. 2017/920. The third Chapter “Regulatory evolution” outlines regulatory measures taken to reduce price levels for roaming services within the EU. The next Chapter “Main findings” includes the key findings of this Report. The fifth Chapter “Charts” presents the latest available data on the domestic mobile market and international roaming mobile market. “Annex I: Methodology for the data collection” provides detailed description of the methodology for the current data collection. “Annex II: List of respondents” includes the list of operators that provided data for this Report. The Report is accompanied by a spreadsheet file enabling the user to an easy and open access to the data included in the Report (published together with the Report).</cp:keywords>
  <cp:lastModifiedBy>Anna Grasmane</cp:lastModifiedBy>
  <dcterms:created xsi:type="dcterms:W3CDTF">2018-08-09T07:55:33Z</dcterms:created>
  <dcterms:modified xsi:type="dcterms:W3CDTF">2022-12-19T09:43:42Z</dcterms:modified>
  <cp:category>Benchmark Report</cp:category>
</cp:coreProperties>
</file>